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3830" yWindow="-45" windowWidth="14835" windowHeight="12555" tabRatio="599"/>
  </bookViews>
  <sheets>
    <sheet name="taula_variables" sheetId="17" r:id="rId1"/>
    <sheet name="etiquetes" sheetId="11" r:id="rId2"/>
    <sheet name="Sintaxis" sheetId="12" r:id="rId3"/>
    <sheet name="FFF" sheetId="14" r:id="rId4"/>
    <sheet name="Sheet1" sheetId="15" r:id="rId5"/>
  </sheets>
  <definedNames>
    <definedName name="_xlnm._FilterDatabase" localSheetId="0" hidden="1">taula_variables!$A$1:$Q$313</definedName>
  </definedNames>
  <calcPr calcId="145621"/>
</workbook>
</file>

<file path=xl/calcChain.xml><?xml version="1.0" encoding="utf-8"?>
<calcChain xmlns="http://schemas.openxmlformats.org/spreadsheetml/2006/main">
  <c r="A4" i="15" l="1"/>
  <c r="B2" i="15"/>
  <c r="C2" i="15" s="1"/>
  <c r="B3" i="15"/>
  <c r="C3" i="15" s="1"/>
  <c r="D3" i="15" s="1"/>
  <c r="E3" i="15" s="1"/>
  <c r="F3" i="15" s="1"/>
  <c r="G3" i="15" s="1"/>
  <c r="H3" i="15" s="1"/>
  <c r="H4" i="15" s="1"/>
  <c r="B1" i="15"/>
  <c r="C1" i="15" s="1"/>
  <c r="D1" i="15" s="1"/>
  <c r="E1" i="15" s="1"/>
  <c r="F1" i="15" s="1"/>
  <c r="G1" i="15" s="1"/>
  <c r="H1" i="15" s="1"/>
  <c r="D2" i="15" l="1"/>
  <c r="C4" i="15"/>
  <c r="B4" i="15"/>
  <c r="E2" i="15" l="1"/>
  <c r="D4" i="15"/>
  <c r="F2" i="15" l="1"/>
  <c r="E4" i="15"/>
  <c r="G2" i="15" l="1"/>
  <c r="F4" i="15"/>
  <c r="H2" i="15" l="1"/>
  <c r="G4" i="15"/>
</calcChain>
</file>

<file path=xl/sharedStrings.xml><?xml version="1.0" encoding="utf-8"?>
<sst xmlns="http://schemas.openxmlformats.org/spreadsheetml/2006/main" count="1809" uniqueCount="1228">
  <si>
    <t>id</t>
  </si>
  <si>
    <t>camp</t>
  </si>
  <si>
    <t>descripcio</t>
  </si>
  <si>
    <t>dates</t>
  </si>
  <si>
    <t>valor</t>
  </si>
  <si>
    <t>etiqueta2</t>
  </si>
  <si>
    <t xml:space="preserve">sexe         </t>
  </si>
  <si>
    <t xml:space="preserve">situacio      </t>
  </si>
  <si>
    <t>H</t>
  </si>
  <si>
    <t>D</t>
  </si>
  <si>
    <t>A</t>
  </si>
  <si>
    <t>T</t>
  </si>
  <si>
    <t>tabac.valor</t>
  </si>
  <si>
    <t>recode</t>
  </si>
  <si>
    <t xml:space="preserve">sexe                    </t>
  </si>
  <si>
    <t xml:space="preserve">dnaix                   </t>
  </si>
  <si>
    <t xml:space="preserve">situacio               </t>
  </si>
  <si>
    <t xml:space="preserve">DG.ART_CHA             </t>
  </si>
  <si>
    <t xml:space="preserve">DG.ARTPER               </t>
  </si>
  <si>
    <t xml:space="preserve">DG.AVC_isq             </t>
  </si>
  <si>
    <t xml:space="preserve">DG.AVC_otros           </t>
  </si>
  <si>
    <t xml:space="preserve">DG.CI                   </t>
  </si>
  <si>
    <t xml:space="preserve">DG.DIALISI              </t>
  </si>
  <si>
    <t xml:space="preserve">DG.EDE_MAL           </t>
  </si>
  <si>
    <t xml:space="preserve">DG.GANGRENA           </t>
  </si>
  <si>
    <t xml:space="preserve">DG.IC                 </t>
  </si>
  <si>
    <t xml:space="preserve">DG.INF_PIEL_MEM_INF    </t>
  </si>
  <si>
    <t xml:space="preserve">DG.INS_REN_AG          </t>
  </si>
  <si>
    <t xml:space="preserve">DG.INS_RNC             </t>
  </si>
  <si>
    <t xml:space="preserve">DG.NEFRPDM              </t>
  </si>
  <si>
    <t xml:space="preserve">DG.NEUROPT             </t>
  </si>
  <si>
    <t xml:space="preserve">DG.OSTEOMIELITIS       </t>
  </si>
  <si>
    <t xml:space="preserve">DG.PAT_UNG              </t>
  </si>
  <si>
    <t xml:space="preserve">DG.PROTEINURIA         </t>
  </si>
  <si>
    <t xml:space="preserve">DG.RTP_DM               </t>
  </si>
  <si>
    <t xml:space="preserve">DG.TRA_RN              </t>
  </si>
  <si>
    <t xml:space="preserve">FF.A10               </t>
  </si>
  <si>
    <t xml:space="preserve">FF.ABIO                </t>
  </si>
  <si>
    <t xml:space="preserve">FF.B01AA               </t>
  </si>
  <si>
    <t xml:space="preserve">FF.B01AC               </t>
  </si>
  <si>
    <t xml:space="preserve">FF.C10                 </t>
  </si>
  <si>
    <t xml:space="preserve">FF.HTA                 </t>
  </si>
  <si>
    <t xml:space="preserve">tabac.valor           </t>
  </si>
  <si>
    <t xml:space="preserve">ALCOHOL.valor          </t>
  </si>
  <si>
    <t xml:space="preserve">cHDL.valor            </t>
  </si>
  <si>
    <t xml:space="preserve">CAC.valor             </t>
  </si>
  <si>
    <t xml:space="preserve">CKDEPI.valor          </t>
  </si>
  <si>
    <t xml:space="preserve">cLDL.valor             </t>
  </si>
  <si>
    <t xml:space="preserve">CREATININA.valor       </t>
  </si>
  <si>
    <t xml:space="preserve">cT.valor               </t>
  </si>
  <si>
    <t xml:space="preserve">EXCPROTEINA.valor      </t>
  </si>
  <si>
    <t xml:space="preserve">GLICADA.valor          </t>
  </si>
  <si>
    <t xml:space="preserve">GLUCOSA.valor          </t>
  </si>
  <si>
    <t xml:space="preserve">IMC.valor             </t>
  </si>
  <si>
    <t xml:space="preserve">PAD.valor              </t>
  </si>
  <si>
    <t xml:space="preserve">PAS.valor             </t>
  </si>
  <si>
    <t xml:space="preserve">PES.valor              </t>
  </si>
  <si>
    <t xml:space="preserve">TG.valor              </t>
  </si>
  <si>
    <t xml:space="preserve">Deriv2018.CIRVASC      </t>
  </si>
  <si>
    <t xml:space="preserve">Deriv2018.ENDOt        </t>
  </si>
  <si>
    <t xml:space="preserve">Deriv2018.PODO          </t>
  </si>
  <si>
    <t xml:space="preserve">Deriv2018.UNIPEU </t>
  </si>
  <si>
    <t>age2.cat</t>
  </si>
  <si>
    <t>age</t>
  </si>
  <si>
    <t xml:space="preserve">IMC            </t>
  </si>
  <si>
    <t>15.00/25.00/30.00</t>
  </si>
  <si>
    <t>Edad en la fecha DTALL_Categorizada</t>
  </si>
  <si>
    <t>Sexo</t>
  </si>
  <si>
    <t>Fecha nacimiento</t>
  </si>
  <si>
    <t>Situación</t>
  </si>
  <si>
    <t>Peso</t>
  </si>
  <si>
    <t>Fármacos Antidiabéticos</t>
  </si>
  <si>
    <t>Fármacos Anticoagulantes</t>
  </si>
  <si>
    <t>Fármacos Antiagregantes</t>
  </si>
  <si>
    <t>Fármacos Hipolipemiantes</t>
  </si>
  <si>
    <t xml:space="preserve">Tiempo de Evolución </t>
  </si>
  <si>
    <t>temps_evolucio</t>
  </si>
  <si>
    <t>Alcohol</t>
  </si>
  <si>
    <t>factor</t>
  </si>
  <si>
    <t>age3.cat</t>
  </si>
  <si>
    <t>temps_evolucio_cat</t>
  </si>
  <si>
    <t>Tiempo de Evolución  Categorizado</t>
  </si>
  <si>
    <t>AVC Isquémicos</t>
  </si>
  <si>
    <t>AVC Otros</t>
  </si>
  <si>
    <t>Arteriopatía Periférica</t>
  </si>
  <si>
    <t>Insuficiencia Cardiaca</t>
  </si>
  <si>
    <t>Retinopatía</t>
  </si>
  <si>
    <t>Neuropatía Periferica</t>
  </si>
  <si>
    <t>Nefropatía Diabética</t>
  </si>
  <si>
    <t>Insuficiencia Renal Aguda</t>
  </si>
  <si>
    <t xml:space="preserve">Proteinuria         </t>
  </si>
  <si>
    <t xml:space="preserve">Diálisis              </t>
  </si>
  <si>
    <t>Transpalnte Renal</t>
  </si>
  <si>
    <t>Infecciones de Piel en miembros inferiores</t>
  </si>
  <si>
    <t>Patología Ungular</t>
  </si>
  <si>
    <t>Edema Maleolar</t>
  </si>
  <si>
    <t>Osteomielitis</t>
  </si>
  <si>
    <t>Gangrana</t>
  </si>
  <si>
    <t>Neuropatía de Charcot</t>
  </si>
  <si>
    <t>IMC.valor_cat2</t>
  </si>
  <si>
    <t>Tensión Arterial Diastólica</t>
  </si>
  <si>
    <t>Tesión Arterial Sistólica</t>
  </si>
  <si>
    <t xml:space="preserve">CREATININA(mg/dL)      </t>
  </si>
  <si>
    <t>Colesterol HDL(mg/dL)</t>
  </si>
  <si>
    <t>Colesterol LDL(mg/dL)</t>
  </si>
  <si>
    <t>HbA1c(%)</t>
  </si>
  <si>
    <t xml:space="preserve">Proteinuria24 h (mg/24h)       </t>
  </si>
  <si>
    <t>Filtrado glomerular (mL/min/1.73m^2)</t>
  </si>
  <si>
    <t>Colesterol Total(mg/dL)</t>
  </si>
  <si>
    <t>Triglicéridos (mg/dL)</t>
  </si>
  <si>
    <t>Uidad de pie diabético</t>
  </si>
  <si>
    <t>Endocrinología</t>
  </si>
  <si>
    <t>Cirurgía vascular</t>
  </si>
  <si>
    <t>Podólogo</t>
  </si>
  <si>
    <t xml:space="preserve">CAC.valor_CAT             </t>
  </si>
  <si>
    <t xml:space="preserve">cHDL.valor_CAT                 </t>
  </si>
  <si>
    <t xml:space="preserve">CKDEPI.valor_CAT               </t>
  </si>
  <si>
    <t xml:space="preserve">cT.valor_CAT                    </t>
  </si>
  <si>
    <t xml:space="preserve">EXCPROTEINA.valor_CAT           </t>
  </si>
  <si>
    <t xml:space="preserve">GLICADA.valor_CAT               </t>
  </si>
  <si>
    <t xml:space="preserve">GLUCOSA.valor_CAT               </t>
  </si>
  <si>
    <t>CREATININA.valor_CAT</t>
  </si>
  <si>
    <t>TG.valor_CAT</t>
  </si>
  <si>
    <t>cT.valor_CAT</t>
  </si>
  <si>
    <t>EXCPROTEINA.valor_CAT</t>
  </si>
  <si>
    <t>CAC.valor_CAT</t>
  </si>
  <si>
    <t>GLICADA.valor_CAT</t>
  </si>
  <si>
    <t>GLUCOSA.valor_CAT</t>
  </si>
  <si>
    <t xml:space="preserve">FF.Biguanidas        </t>
  </si>
  <si>
    <t xml:space="preserve">FF.InAccInt           </t>
  </si>
  <si>
    <t xml:space="preserve">FF.InAccLenta         </t>
  </si>
  <si>
    <t xml:space="preserve">FF.InAccRapida      </t>
  </si>
  <si>
    <t xml:space="preserve">FF.InAlfaGluc         </t>
  </si>
  <si>
    <t xml:space="preserve">FF.InMixta            </t>
  </si>
  <si>
    <t xml:space="preserve">FF.OtrAntidiabOrales </t>
  </si>
  <si>
    <t xml:space="preserve">FF.Tiazolidinadiones </t>
  </si>
  <si>
    <t>etiqueta1</t>
  </si>
  <si>
    <t xml:space="preserve">Fármacos Biguanidas        </t>
  </si>
  <si>
    <t>Fármacos Insulina acción intermedia</t>
  </si>
  <si>
    <t>Fármacos Insulina acción lenta</t>
  </si>
  <si>
    <t>Fármacos Insulina acción rápida</t>
  </si>
  <si>
    <t>Fármacos Inhibidores de alfa-glucosidasa</t>
  </si>
  <si>
    <t>Fármacos Insulina mixta</t>
  </si>
  <si>
    <t xml:space="preserve">Fármacos Otros antidiabéticos orales </t>
  </si>
  <si>
    <t>descripcio2</t>
  </si>
  <si>
    <t>Tabaco</t>
  </si>
  <si>
    <t>Age</t>
  </si>
  <si>
    <t>Categorized age</t>
  </si>
  <si>
    <t>Sex</t>
  </si>
  <si>
    <t>Birth date</t>
  </si>
  <si>
    <t>Situation</t>
  </si>
  <si>
    <t>Charcot's neuropathy</t>
  </si>
  <si>
    <t>Peripheral Arteriopathy</t>
  </si>
  <si>
    <t>Other strokes</t>
  </si>
  <si>
    <t>Ischemic heart disease</t>
  </si>
  <si>
    <t>Dialysis</t>
  </si>
  <si>
    <t>Maleolar edema</t>
  </si>
  <si>
    <t>Gangrene</t>
  </si>
  <si>
    <t>Heart failure</t>
  </si>
  <si>
    <t>Lower limb skin infections</t>
  </si>
  <si>
    <t>Acute Kidney Failure</t>
  </si>
  <si>
    <t>Chronic renal failure</t>
  </si>
  <si>
    <t>Diabetic Nephropathy</t>
  </si>
  <si>
    <t>Peripheral Neuropathy</t>
  </si>
  <si>
    <t>Osteomyelitis</t>
  </si>
  <si>
    <t>Nail Pathology</t>
  </si>
  <si>
    <t>Proteinuria</t>
  </si>
  <si>
    <t>Retinopathy</t>
  </si>
  <si>
    <t>Kidney transplant</t>
  </si>
  <si>
    <t>Antidiabetic Drugs</t>
  </si>
  <si>
    <t>Antibiotic Drugs</t>
  </si>
  <si>
    <t>Anticoagulant drugs</t>
  </si>
  <si>
    <t>Antiplatelet drugs</t>
  </si>
  <si>
    <t>Antihypertensive drugs</t>
  </si>
  <si>
    <t>Biguanide drugs</t>
  </si>
  <si>
    <t>Insulin drugs intermediate action</t>
  </si>
  <si>
    <t>Insulin drugs slow action</t>
  </si>
  <si>
    <t>Insulin fast acting drugs</t>
  </si>
  <si>
    <t>Alpha-glucosidase inhibitor drugs</t>
  </si>
  <si>
    <t>Drugs Insulin mixed</t>
  </si>
  <si>
    <t>Drugs Other oral antidiabetics</t>
  </si>
  <si>
    <t>Drugs Thiazolidinediones</t>
  </si>
  <si>
    <t>Smoking status</t>
  </si>
  <si>
    <t>Alcohol consumption</t>
  </si>
  <si>
    <t>BMI</t>
  </si>
  <si>
    <t>Vascular surgery</t>
  </si>
  <si>
    <t>Endocrinology</t>
  </si>
  <si>
    <t>Chiropodist</t>
  </si>
  <si>
    <t>Diabetic foot unit</t>
  </si>
  <si>
    <t>Time of evolution</t>
  </si>
  <si>
    <t>Categorized Evolution Time</t>
  </si>
  <si>
    <t xml:space="preserve">1 puntos </t>
  </si>
  <si>
    <t xml:space="preserve">2 puntos </t>
  </si>
  <si>
    <t xml:space="preserve">3 puntos </t>
  </si>
  <si>
    <t xml:space="preserve">4 puntos </t>
  </si>
  <si>
    <t xml:space="preserve">5 puntos </t>
  </si>
  <si>
    <t xml:space="preserve">6 puntos </t>
  </si>
  <si>
    <t xml:space="preserve">7 puntos </t>
  </si>
  <si>
    <t xml:space="preserve">8 puntos </t>
  </si>
  <si>
    <t xml:space="preserve">9 puntos </t>
  </si>
  <si>
    <t xml:space="preserve">10 puntos </t>
  </si>
  <si>
    <t>exc_ordre</t>
  </si>
  <si>
    <t>exc_pre</t>
  </si>
  <si>
    <t>exclusio1</t>
  </si>
  <si>
    <t>exclusio2</t>
  </si>
  <si>
    <t>exclusio3</t>
  </si>
  <si>
    <t>&lt; 18 años</t>
  </si>
  <si>
    <t>Pulsos - Pedi / tibial post. derecho</t>
  </si>
  <si>
    <t>Pulsos - Pedi / tibial - post. izquierdo</t>
  </si>
  <si>
    <t>Pedi Derecho{ITB}</t>
  </si>
  <si>
    <t>Pedi Izquierdo {ITB}</t>
  </si>
  <si>
    <t>Tibial Post Derecho {ITB}</t>
  </si>
  <si>
    <t>Tibial Post Izquierdo {ITB}</t>
  </si>
  <si>
    <t>exclusio4</t>
  </si>
  <si>
    <t>Hipertensión arteria [diagnost+fármaco]</t>
  </si>
  <si>
    <t>Hipercoleserolemia [diagnost+fármaco]</t>
  </si>
  <si>
    <t>DG.ARTPER2</t>
  </si>
  <si>
    <t>Arteriopatia periférica : [diagnostico registrado o el valor de ITB (&lt;0.9)]</t>
  </si>
  <si>
    <t>HbA1c</t>
  </si>
  <si>
    <t>Categorized BMI (%)</t>
  </si>
  <si>
    <t xml:space="preserve">Proteinuria24 h (mg/24h)    </t>
  </si>
  <si>
    <t>Glucosa(mg/dL)</t>
  </si>
  <si>
    <t xml:space="preserve">IMC Categorizado </t>
  </si>
  <si>
    <t>GLICADA_CAT2</t>
  </si>
  <si>
    <t xml:space="preserve">LDL:(&lt;70, 70-130, &gt;130) </t>
  </si>
  <si>
    <t xml:space="preserve">ITB_Dret.valor                 </t>
  </si>
  <si>
    <t xml:space="preserve">ITB_Esqerre.valor              </t>
  </si>
  <si>
    <t>ITB_PediDret.valor</t>
  </si>
  <si>
    <t>ITB_PediEsq.valor</t>
  </si>
  <si>
    <t>ITB_TibialPostDret.valor</t>
  </si>
  <si>
    <t>ITB_TibialPostEsq.valor</t>
  </si>
  <si>
    <t>SV_PD_DIAPASO.valor</t>
  </si>
  <si>
    <t>SV_PE_DIAPASO.valor</t>
  </si>
  <si>
    <t>SVIB_D.valor</t>
  </si>
  <si>
    <t>SVIB_E.valor</t>
  </si>
  <si>
    <t>Polsos_Pdret.valor</t>
  </si>
  <si>
    <t>Polsos_Pesq.valor</t>
  </si>
  <si>
    <t>SD_PD.valor</t>
  </si>
  <si>
    <t>SD_PE.valor</t>
  </si>
  <si>
    <t>0 puntos</t>
  </si>
  <si>
    <t xml:space="preserve">MON_SOB10D.valor2              </t>
  </si>
  <si>
    <t xml:space="preserve">MON_SOB10E.valor2              </t>
  </si>
  <si>
    <t xml:space="preserve">MON_SOB3D.valor2               </t>
  </si>
  <si>
    <t xml:space="preserve">MON_SOB3E.valor2                </t>
  </si>
  <si>
    <t>MONOFIL.valor</t>
  </si>
  <si>
    <t>MON_PDRE.valor2</t>
  </si>
  <si>
    <t>MON_PESQ.valor2</t>
  </si>
  <si>
    <t>SV_DORS.valor</t>
  </si>
  <si>
    <t>cHDL.valor_CAT</t>
  </si>
  <si>
    <t>CKDEPI.valor_CAT</t>
  </si>
  <si>
    <t>Fármacos Antibóticos</t>
  </si>
  <si>
    <t>1.   &lt; 5       años</t>
  </si>
  <si>
    <t>2.   [5-11)    años</t>
  </si>
  <si>
    <t>2.  [18.5-25) (Normal)</t>
  </si>
  <si>
    <t>3.  [25-30)   (sobrepeso)</t>
  </si>
  <si>
    <r>
      <t xml:space="preserve">1.   </t>
    </r>
    <r>
      <rPr>
        <b/>
        <sz val="12"/>
        <color rgb="FFFF0000"/>
        <rFont val="Courier New"/>
        <family val="3"/>
      </rPr>
      <t>&lt;</t>
    </r>
    <r>
      <rPr>
        <b/>
        <sz val="12"/>
        <color rgb="FF000000"/>
        <rFont val="Courier New"/>
        <family val="3"/>
      </rPr>
      <t xml:space="preserve"> 18.5   (bajo peso)</t>
    </r>
  </si>
  <si>
    <r>
      <t xml:space="preserve">4.   </t>
    </r>
    <r>
      <rPr>
        <b/>
        <sz val="12"/>
        <color rgb="FFFF0000"/>
        <rFont val="Calibri"/>
        <family val="2"/>
      </rPr>
      <t>≥</t>
    </r>
    <r>
      <rPr>
        <b/>
        <sz val="12"/>
        <color rgb="FF000000"/>
        <rFont val="Courier New"/>
        <family val="3"/>
      </rPr>
      <t xml:space="preserve"> 30     (Obeso)</t>
    </r>
  </si>
  <si>
    <t>1.   TG.valor   &gt;=0 &amp; TG.valor   &lt;=150</t>
  </si>
  <si>
    <t xml:space="preserve">2.   TG.valor   &gt;150 </t>
  </si>
  <si>
    <t>1.   GLUCOSA.valor   &lt;70</t>
  </si>
  <si>
    <t>2.   GLUCOSA.valor   &gt;=70 &amp; GLUCOSA.valor   &lt;100</t>
  </si>
  <si>
    <t>3.   GLUCOSA.valor   &gt;=100 &amp;   GLUCOSA.valor   &lt;130</t>
  </si>
  <si>
    <t>4.   GLUCOSA.valor   &gt;=130</t>
  </si>
  <si>
    <t>1.   GLICADA.valor   &lt;5.7</t>
  </si>
  <si>
    <t>2.   GLICADA.valor   &gt;=5.7 &amp; GLICADA.valor   &lt;7</t>
  </si>
  <si>
    <t>4.   GLICADA.valor   &gt;=8.5 &amp; GLICADA.valor   &lt;10</t>
  </si>
  <si>
    <t>1.   EXCPROTEINA.valor        &lt;30</t>
  </si>
  <si>
    <t xml:space="preserve">2.   EXCPROTEINA.valor        &gt;=30 &amp; EXCPROTEINA.valor        &lt;=300 </t>
  </si>
  <si>
    <t>3.   EXCPROTEINA.valor        &gt;300</t>
  </si>
  <si>
    <t>1.   cLDL.valor        &lt;70</t>
  </si>
  <si>
    <t>2.   cLDL.valor        &gt;=70 &amp; cLDL.valor        &lt;130</t>
  </si>
  <si>
    <t>1.   cT.valor     &lt;200</t>
  </si>
  <si>
    <t>3.   cLDL.valor        &gt;=130</t>
  </si>
  <si>
    <t>2.   cT.valor     &gt;=200 &amp; cT.valor     &lt;=240</t>
  </si>
  <si>
    <t>1.   CREATININA.valor&lt;1.2</t>
  </si>
  <si>
    <t>2.   CREATININA.valor&gt;=1.2</t>
  </si>
  <si>
    <t>1.   CKDEPI.valor     &lt;30</t>
  </si>
  <si>
    <t>1.   cHDL.valor        &lt;45</t>
  </si>
  <si>
    <t>2.   cHDL.valor        &gt;=45 &amp; cHDL.valor        &lt;=90</t>
  </si>
  <si>
    <t>3.   cHDL.valor        &gt;90</t>
  </si>
  <si>
    <t>1.   CAC.valor       &gt;=1 &amp; CAC.valor        &lt;31</t>
  </si>
  <si>
    <t>2.   CAC.valor       &gt;=31 &amp; CAC.valor        &lt;300</t>
  </si>
  <si>
    <t>3.   CAC.valor       &gt;=300</t>
  </si>
  <si>
    <t>1.   (-2) -Presenta alteración en la exploración térmica de los pies</t>
  </si>
  <si>
    <t>2.   0 - No presenta alteraciones en la exploración termica de los pies</t>
  </si>
  <si>
    <t>1.   Presente</t>
  </si>
  <si>
    <t>2.   Ausente</t>
  </si>
  <si>
    <t>3.   No Procede</t>
  </si>
  <si>
    <t>1.   GLICADA.valor   &lt;7</t>
  </si>
  <si>
    <t>3.   GLICADA.valor   &gt;=10</t>
  </si>
  <si>
    <t>1.   No Fumador</t>
  </si>
  <si>
    <t>2.   Fumador</t>
  </si>
  <si>
    <t>3.   Exfumador</t>
  </si>
  <si>
    <t>1.   &lt;30     años</t>
  </si>
  <si>
    <t>2.   [30-40) años</t>
  </si>
  <si>
    <t>3.   [40-50) años</t>
  </si>
  <si>
    <t>4.   [50-60) años</t>
  </si>
  <si>
    <t>5.   [60-70) años</t>
  </si>
  <si>
    <t>6.   [70-80) años</t>
  </si>
  <si>
    <t>7.   &gt;=80    años</t>
  </si>
  <si>
    <t>1.   &lt;30 años</t>
  </si>
  <si>
    <t>3.   [56-75) años</t>
  </si>
  <si>
    <t>4.   &gt;=75    años</t>
  </si>
  <si>
    <t>1.   Abstemio</t>
  </si>
  <si>
    <t>2.   Bajo Riesgo</t>
  </si>
  <si>
    <t>3.   Riesgo Elevado</t>
  </si>
  <si>
    <t>1.   - Sensibilidad vibratoria pie derecho ausente</t>
  </si>
  <si>
    <t>2.   - Normal</t>
  </si>
  <si>
    <t>1.   Activo</t>
  </si>
  <si>
    <t>2.   Difunto</t>
  </si>
  <si>
    <t>3.   Traslado</t>
  </si>
  <si>
    <t>1.   Hombre</t>
  </si>
  <si>
    <t>2.   Mujer</t>
  </si>
  <si>
    <t xml:space="preserve">2.   GLICADA.valor   &gt;=7 &amp; GLICADA.valor   &lt;10 </t>
  </si>
  <si>
    <t xml:space="preserve">3.   cT.valor     &gt;240 </t>
  </si>
  <si>
    <t>ITB Derecho</t>
  </si>
  <si>
    <t>ITB Izquierdo</t>
  </si>
  <si>
    <t>Fármacos Antihipertensos</t>
  </si>
  <si>
    <t>temps_evolucio_cat2</t>
  </si>
  <si>
    <t>2.   [5-20)    años</t>
  </si>
  <si>
    <t>3.   &gt; =20   años</t>
  </si>
  <si>
    <t xml:space="preserve">DG.NEFRPDM3              </t>
  </si>
  <si>
    <t>missings</t>
  </si>
  <si>
    <t>DG.IRC2</t>
  </si>
  <si>
    <t xml:space="preserve">DG.HTA2                </t>
  </si>
  <si>
    <t>DG.Hipercol2</t>
  </si>
  <si>
    <t>Nefropatía diabética y/o diagnóstico de insuficiencia renal y/o proteinuria y/o  [FG, FG&lt;60 y/o CAC&gt;30</t>
  </si>
  <si>
    <t>Nefropatía Diabética y/o diagnóstico de insuficiencia renal y/o proteinuria y/o  [FG, FG&lt;60 y/o CAC&gt;30</t>
  </si>
  <si>
    <t>GRUP2</t>
  </si>
  <si>
    <t>antecedentes de ulceras/pie diabético</t>
  </si>
  <si>
    <t>Antecedentes de ulceras/pie diabético</t>
  </si>
  <si>
    <t>4.   GLICADA.valor   &gt;=10</t>
  </si>
  <si>
    <t>2.   CKDEPI.valor     &gt;=30 &amp; CKDEPI.valor     &lt;45</t>
  </si>
  <si>
    <t xml:space="preserve">3.   CKDEPI.valor     &gt;=45 &amp; CKDEPI.valor     &lt;60 </t>
  </si>
  <si>
    <t>2.   [5-15)    años</t>
  </si>
  <si>
    <t>2.   [56-75) años</t>
  </si>
  <si>
    <t>3.   &gt;=75    años</t>
  </si>
  <si>
    <t>oral antidiabetic drugs</t>
  </si>
  <si>
    <t>non insulinic antidiabetic drugs</t>
  </si>
  <si>
    <t>microvascular complications</t>
  </si>
  <si>
    <t>GRUP365.UEIP</t>
  </si>
  <si>
    <t>GRUP.UEIP</t>
  </si>
  <si>
    <t>DG.IQ_ART</t>
  </si>
  <si>
    <t>DG.AMPUTACIO_Ext_inferior</t>
  </si>
  <si>
    <t>AMPUTACIO_Ext_inferior[Bogdan]</t>
  </si>
  <si>
    <t>Revascularizaciones(DG.IQ_ART)[Bogdan]</t>
  </si>
  <si>
    <t>GRUP365.PIE_Diabetico_ulcera_g_art_ch_ost</t>
  </si>
  <si>
    <t>Ulcera/Pie Diabético(Primaria+Hospital) 1 año antes (ANTIC)</t>
  </si>
  <si>
    <t>Ulcera/Pie Diabético(Primaria+Hospital) 1 año antes (NOU)</t>
  </si>
  <si>
    <t>Ulcera/Pie Diabético(Primaria+Hospital) 1 año antes(NOU)</t>
  </si>
  <si>
    <t>Ulcera/Pie Diabético(Primaria+Hospital) 1 año antes/ nunca</t>
  </si>
  <si>
    <t>GRUP365.UEIPA</t>
  </si>
  <si>
    <t>Ulcera/Pie Diabético/Amputacion(Primaria+Hospital) 1 año antes (NOU)</t>
  </si>
  <si>
    <t>FF.Ado</t>
  </si>
  <si>
    <t>FF.Niad</t>
  </si>
  <si>
    <t>DG.Macro</t>
  </si>
  <si>
    <t>DG.Micro</t>
  </si>
  <si>
    <t>FF.Niad.Insul</t>
  </si>
  <si>
    <t>Inslulin and/ or oral antidiabetic drugs</t>
  </si>
  <si>
    <t xml:space="preserve">Fármacos Tiazolidinadiones </t>
  </si>
  <si>
    <t>age4.cat</t>
  </si>
  <si>
    <t>1.   &lt;56 años</t>
  </si>
  <si>
    <t>2.   [30-56) años</t>
  </si>
  <si>
    <t>temps_evolucio_cat3</t>
  </si>
  <si>
    <r>
      <t>3.   [</t>
    </r>
    <r>
      <rPr>
        <b/>
        <sz val="12"/>
        <color rgb="FFFF0000"/>
        <rFont val="Courier New"/>
        <family val="3"/>
      </rPr>
      <t>11-20)</t>
    </r>
    <r>
      <rPr>
        <b/>
        <sz val="12"/>
        <color theme="1"/>
        <rFont val="Courier New"/>
        <family val="3"/>
      </rPr>
      <t xml:space="preserve">   años</t>
    </r>
  </si>
  <si>
    <t>4.   &gt; =20   años</t>
  </si>
  <si>
    <t>3.   &gt; =15   años</t>
  </si>
  <si>
    <t>AMPUTACION_Ext_inferior</t>
  </si>
  <si>
    <t>Revascularizaciones(DG.IQ_ART)</t>
  </si>
  <si>
    <t>IMC.valor_cat</t>
  </si>
  <si>
    <r>
      <t xml:space="preserve">1.   </t>
    </r>
    <r>
      <rPr>
        <b/>
        <sz val="12"/>
        <color rgb="FFFF0000"/>
        <rFont val="Courier New"/>
        <family val="3"/>
      </rPr>
      <t>&lt;</t>
    </r>
    <r>
      <rPr>
        <b/>
        <sz val="12"/>
        <color rgb="FF000000"/>
        <rFont val="Courier New"/>
        <family val="3"/>
      </rPr>
      <t xml:space="preserve"> 15   (bajo peso)</t>
    </r>
  </si>
  <si>
    <t>2.  [15-25) (Normal)</t>
  </si>
  <si>
    <t>PAS_PAD2</t>
  </si>
  <si>
    <t>3.   GLICADA.valor   &gt;=7 &amp; GLICADA.valor   &lt;8.5</t>
  </si>
  <si>
    <t>5.   GLICADA.valor   &gt;=10</t>
  </si>
  <si>
    <t>GLICADA_CAT3</t>
  </si>
  <si>
    <t>2.   GLICADA.valor   &gt;=7 &amp; GLICADA.valor   &lt;8</t>
  </si>
  <si>
    <t>HbA1c:(&lt;7, [7-10), &gt;=10)</t>
  </si>
  <si>
    <t>HbA1c:(&lt;7,[7-8), [8-10), &gt;=10)</t>
  </si>
  <si>
    <t xml:space="preserve">HDL:(&lt;45, 45-90, &gt;90) </t>
  </si>
  <si>
    <t>CKDEPI.valor_CAT2</t>
  </si>
  <si>
    <t xml:space="preserve">CKDEPI.valor_CAT2               </t>
  </si>
  <si>
    <t>2.   CKDEPI.valor     &gt;=30 &amp; CKDEPI.valor     &lt;60</t>
  </si>
  <si>
    <t xml:space="preserve">3.   CKDEPI.valor     &gt;=60 &amp; CKDEPI.valor     &lt;90 </t>
  </si>
  <si>
    <t xml:space="preserve">4.   CKDEPI.valor     &gt;=90 </t>
  </si>
  <si>
    <t xml:space="preserve">4.   CKDEPI.valor     &gt;=60 </t>
  </si>
  <si>
    <t>cLDL.valor_CAT</t>
  </si>
  <si>
    <t>FF.Ado.INSULINAS</t>
  </si>
  <si>
    <t>Fármacos Antidiabeticos Orales</t>
  </si>
  <si>
    <t>Fármacos Antidiabeticos no Insulinicos</t>
  </si>
  <si>
    <t>exclusio5</t>
  </si>
  <si>
    <t>Edad en la fecha DTALL</t>
  </si>
  <si>
    <t>GLICADA_CAT4</t>
  </si>
  <si>
    <t>4.  GLICADA.valor   &gt;=8 &amp; GLICADA.valor   &lt;9</t>
  </si>
  <si>
    <t>cLDL.valor_CAT2</t>
  </si>
  <si>
    <t>2.   cLDL.valor        &gt;=70 &amp; cLDL.valor        &lt;100</t>
  </si>
  <si>
    <t>3.   cLDL.valor        &gt;=100 &amp; cLDL.valor &lt;130</t>
  </si>
  <si>
    <t>4.   cLDL.valor        &gt;=130</t>
  </si>
  <si>
    <t>DG.CVD</t>
  </si>
  <si>
    <t>Enfermedad cardiovascular</t>
  </si>
  <si>
    <t xml:space="preserve">Cardiovascular disease </t>
  </si>
  <si>
    <t>age6.cat</t>
  </si>
  <si>
    <t>&lt;75    años</t>
  </si>
  <si>
    <t xml:space="preserve"> &gt;=75    años</t>
  </si>
  <si>
    <t>Complicaciones microvasculares</t>
  </si>
  <si>
    <t>HbA1c &lt;6.5 [6.5-7) [7-8), [8-9), [9-10) ,&gt;=10</t>
  </si>
  <si>
    <t>dt_plana&lt;-dt_plana %&gt;% mutate(age=as.numeric(lubridate::ymd(params$bd.dindex)-lubridate::ymd(dnaix))/365.25)</t>
  </si>
  <si>
    <t>AGE</t>
  </si>
  <si>
    <t>dt_plana&lt;-dt_plana %&gt;% mutate(age2.cat=case_when(age&lt;30~ 1,</t>
  </si>
  <si>
    <t xml:space="preserve">                                                 age&gt;=30 &amp; age&lt;56 ~ 2,</t>
  </si>
  <si>
    <t xml:space="preserve">                                                 age&gt;=56 &amp; age&lt;75 ~ 3,</t>
  </si>
  <si>
    <t xml:space="preserve">                                                 age &gt;=75~ 4 ))</t>
  </si>
  <si>
    <t>dt_plana&lt;-dt_plana %&gt;% mutate(age3.cat=case_when(age&lt;56 ~ 1,</t>
  </si>
  <si>
    <t xml:space="preserve">                                                 age&gt;=56 &amp; age&lt;75 ~ 2,</t>
  </si>
  <si>
    <t xml:space="preserve">                                                 age &gt;=75~ 3 ))</t>
  </si>
  <si>
    <t>dt_plana&lt;-dt_plana%&gt;%mutate(age4.cat=case_when(     age&lt;30~ 1,</t>
  </si>
  <si>
    <t xml:space="preserve">                                                    age&gt;=30 &amp; age&lt;40 ~ 2,  </t>
  </si>
  <si>
    <t xml:space="preserve">                                                    age&gt;=40 &amp; age&lt;50 ~ 3,</t>
  </si>
  <si>
    <t xml:space="preserve">                                                    age&gt;=50 &amp; age&lt;60 ~ 4,</t>
  </si>
  <si>
    <t xml:space="preserve">                                                    age&gt;=60 &amp; age&lt;70 ~ 5,</t>
  </si>
  <si>
    <t xml:space="preserve">                                                    age&gt;=70 &amp; age&lt;80 ~ 6,</t>
  </si>
  <si>
    <t xml:space="preserve">                                               age&gt;=80~ 7 ))</t>
  </si>
  <si>
    <t>num</t>
  </si>
  <si>
    <t>sintaxis</t>
  </si>
  <si>
    <t>var</t>
  </si>
  <si>
    <t xml:space="preserve">dt_plana&lt;-dt_plana%&gt;%mutate(temps_evolucio=(ymd(sortida)-ymd(INCLUSIO.DM2)),temps_evolucio=round(temps_evolucio/365.25,2)%&gt;% as.numeric()) </t>
  </si>
  <si>
    <t>dt_plana&lt;-dt_plana%&gt;%mutate(temps_evolucio_cat2=case_when(</t>
  </si>
  <si>
    <t xml:space="preserve">                                                      temps_evolucio&lt;5~ 1,</t>
  </si>
  <si>
    <t xml:space="preserve">                                                      temps_evolucio   &gt;=5 &amp;   temps_evolucio   &lt;15 ~ 2,  </t>
  </si>
  <si>
    <t xml:space="preserve">                                                      temps_evolucio&gt;=15  ~ 3))</t>
  </si>
  <si>
    <t>dt_plana&lt;-dt_plana%&gt;%mutate(temps_evolucio_cat3=case_when(</t>
  </si>
  <si>
    <t xml:space="preserve">                                                      temps_evolucio   &gt;=5 &amp;   temps_evolucio   &lt;20 ~ 2,  </t>
  </si>
  <si>
    <t xml:space="preserve">                                                      temps_evolucio&gt;=20  ~ 3))</t>
  </si>
  <si>
    <t>dt_plana&lt;-dt_plana%&gt;%mutate(DG.NEUROPT2=ifelse(DG.NEUROPT==1,1,0))</t>
  </si>
  <si>
    <t xml:space="preserve">dt_plana&lt;-dt_plana%&gt;%mutate(FF.Niad.Insul=ifelse(FF.Niad==1 | FF.Insul==1  ,1,0)) </t>
  </si>
  <si>
    <t xml:space="preserve">dt_plana&lt;-dt_plana%&gt;%mutate(GRUP2=case_when(GRUP365.UEIP ==1~ 1,GRUP.UEIP ==0~ 0))  </t>
  </si>
  <si>
    <t>DG.NEUROPT2</t>
  </si>
  <si>
    <t>dt_plana&lt;-dt_plana%&gt;%mutate(IMC.valor_cat2=case_when(  IMC.valor   &lt;18.5~ 1,</t>
  </si>
  <si>
    <t xml:space="preserve">                                                      IMC.valor   &gt;=18.5 &amp; IMC.valor   &lt;25 ~ 2,  </t>
  </si>
  <si>
    <t xml:space="preserve">                                                      IMC.valor   &gt;=25 &amp; IMC.valor   &lt;30 ~ 3,</t>
  </si>
  <si>
    <t xml:space="preserve">                                                      IMC.valor   &gt;=30  ~ 4))</t>
  </si>
  <si>
    <t>dt_plana&lt;-dt_plana%&gt;%mutate(PAS_PAD=case_when(       PAS.valor&lt;90 &amp; PAD.valor&lt;60~ 1,</t>
  </si>
  <si>
    <t xml:space="preserve">                                                     (PAS.valor&gt;=90 &amp; PAD.valor&gt;=60) &amp; (PAS.valor&lt;120 &amp; PAD.valor&lt;80) ~ 2, </t>
  </si>
  <si>
    <t xml:space="preserve">                                                     (PAS.valor&gt;=120 &amp; PAD.valor&gt;=80) &amp; (PAS.valor&lt;140 &amp; PAD.valor&lt;90) ~ 3,</t>
  </si>
  <si>
    <t xml:space="preserve">                                                     PAS.valor&gt;=140 &amp; PAD.valor&gt;=90~ 4))</t>
  </si>
  <si>
    <t>PAS_PAD</t>
  </si>
  <si>
    <t>dt_plana&lt;-dt_plana%&gt;%mutate(PAS_PAD2=case_when(       PAS.valor&lt;90 | PAD.valor&lt;60~ 1,</t>
  </si>
  <si>
    <t xml:space="preserve">                                                     (PAS.valor&gt;=90 &amp; PAS.valor&lt;120) | (PAD.valor&gt;=60 &amp; PAD.valor&lt;80) ~ 2, </t>
  </si>
  <si>
    <t xml:space="preserve">                                                     (PAS.valor&gt;=120 &amp; PAS.valor&lt;140) | (PAD.valor&gt;=80 &amp; PAD.valor&lt;90) ~ 3,</t>
  </si>
  <si>
    <t xml:space="preserve">                                                      PAS.valor&gt;=140 | PAD.valor&gt;=90~ 4))</t>
  </si>
  <si>
    <t>dt_plana&lt;-dt_plana%&gt;%mutate(MONOFIL_CAT=case_when ( MONOFIL.valor&lt;0.51 ~ 1,</t>
  </si>
  <si>
    <t xml:space="preserve">                                                     (MONOFIL.valor &gt;=0.51 &amp; MONOFIL.valor&lt;0.79)  ~ 2,</t>
  </si>
  <si>
    <t xml:space="preserve">                                                     (MONOFIL.valor&gt;=0.79 &amp; MONOFIL.valor&lt;0.91)  ~ 3,</t>
  </si>
  <si>
    <t xml:space="preserve">                                                     (MONOFIL.valor&gt;=0.91 &amp; MONOFIL.valor&lt;1.40)  ~ 4,</t>
  </si>
  <si>
    <t xml:space="preserve">                                                     MONOFIL.valor&gt;=1.40 ~ 5))</t>
  </si>
  <si>
    <t>MONOFIL_CAT</t>
  </si>
  <si>
    <t xml:space="preserve">dt_plana&lt;-dt_plana%&gt;%mutate(CREATININA.valor_CAT=case_when(  CREATININA.valor&lt;1.2 ~ 1,     </t>
  </si>
  <si>
    <t xml:space="preserve">                                                             CREATININA.valor&gt;=1.2 ~ 2))</t>
  </si>
  <si>
    <t>dt_plana&lt;-dt_plana%&gt;%mutate(CKDEPI.valor_CAT=case_when(CKDEPI.valor     &lt;30~ 1,</t>
  </si>
  <si>
    <t xml:space="preserve">                                                       CKDEPI.valor     &gt;=30 &amp; CKDEPI.valor     &lt;60 ~ 2,  </t>
  </si>
  <si>
    <t xml:space="preserve">                                                       CKDEPI.valor     &gt;=60 &amp; CKDEPI.valor     &lt;90 ~ 3,</t>
  </si>
  <si>
    <t xml:space="preserve">                                                       CKDEPI.valor     &gt;=90  ~ 4))</t>
  </si>
  <si>
    <t>dt_plana&lt;-dt_plana%&gt;%mutate(CKDEPI.valor_CAT2=case_when(CKDEPI.valor     &lt;30~ 1,</t>
  </si>
  <si>
    <t xml:space="preserve">                                                       CKDEPI.valor     &gt;=30 &amp; CKDEPI.valor     &lt;45 ~ 2,  </t>
  </si>
  <si>
    <t xml:space="preserve">                                                       CKDEPI.valor     &gt;=45 &amp; CKDEPI.valor     &lt;60 ~ 3,</t>
  </si>
  <si>
    <t xml:space="preserve">                                                       CKDEPI.valor     &gt;=60  ~ 4))</t>
  </si>
  <si>
    <t xml:space="preserve">dt_plana&lt;-dt_plana%&gt;%mutate(TG.valor_CAT=case_when(    TG.valor   &gt;=0 &amp; TG.valor   &lt;=150 ~ 1,  </t>
  </si>
  <si>
    <t xml:space="preserve">                                                       TG.valor   &gt;150  ~ 2))</t>
  </si>
  <si>
    <t>dt_plana&lt;-dt_plana%&gt;%mutate(cT.valor_CAT=case_when(  cT.valor     &lt;200~ 1,</t>
  </si>
  <si>
    <t xml:space="preserve">                                                     cT.valor     &gt;=200 &amp; cT.valor     &lt;=240 ~ 2,  </t>
  </si>
  <si>
    <t xml:space="preserve">                                                     cT.valor     &gt;240  ~ 3))</t>
  </si>
  <si>
    <t>dt_plana&lt;-dt_plana%&gt;%mutate(cHDL.valor_CAT=case_when(cHDL.valor        &lt;45~ 1,</t>
  </si>
  <si>
    <t xml:space="preserve">                                                     cHDL.valor        &gt;=45 &amp; cHDL.valor        &lt;=90 ~ 2,  </t>
  </si>
  <si>
    <t xml:space="preserve">                                                     cHDL.valor        &gt;90  ~ 3))</t>
  </si>
  <si>
    <t>dt_plana&lt;-dt_plana%&gt;%mutate(cLDL.valor_CAT=case_when(cLDL.valor        &lt;70~ 1,</t>
  </si>
  <si>
    <t xml:space="preserve">                                                     cLDL.valor        &gt;=70 &amp; cLDL.valor        &lt;130 ~ 2,  </t>
  </si>
  <si>
    <t xml:space="preserve">                                                     cLDL.valor        &gt;=130  ~ 3))</t>
  </si>
  <si>
    <t>dt_plana&lt;-dt_plana%&gt;%mutate(cLDL.valor_CAT2=case_when(cLDL.valor       &lt;70~ 1,</t>
  </si>
  <si>
    <t xml:space="preserve">                                                     cLDL.valor        &gt;=70 &amp; cLDL.valor        &lt;100 ~ 2,</t>
  </si>
  <si>
    <t xml:space="preserve">                                                     cLDL.valor        &gt;=100 &amp; cLDL.valor        &lt;130 ~ 3,</t>
  </si>
  <si>
    <t xml:space="preserve">                                                     cLDL.valor        &gt;=130  ~ 4))</t>
  </si>
  <si>
    <t>dt_plana&lt;-dt_plana%&gt;%mutate(EXCPROTEINA.valor_CAT=case_when(EXCPROTEINA.valor        &lt;30~ 1,</t>
  </si>
  <si>
    <t xml:space="preserve">                                                            EXCPROTEINA.valor        &gt;=30 &amp; EXCPROTEINA.valor        &lt;=300 ~ 2,  </t>
  </si>
  <si>
    <t xml:space="preserve">                                                            EXCPROTEINA.valor        &gt;300  ~ 3))</t>
  </si>
  <si>
    <t xml:space="preserve">                                                            CAC.valor       &gt;=31 &amp; CAC.valor        &lt;300 ~ 2,</t>
  </si>
  <si>
    <t xml:space="preserve">                                                            CAC.valor       &gt;=300  ~ 3))</t>
  </si>
  <si>
    <t>dt_plana&lt;-dt_plana%&gt;%mutate(CAC.valor_CAT=case_when(        CAC.valor       &gt;=1 &amp; CAC.valor        &lt;31 ~ 1,</t>
  </si>
  <si>
    <t>dt_plana&lt;-dt_plana%&gt;%mutate(GLICADA.valor_CAT=case_when(GLICADA.valor   &lt;5.7~ 1,</t>
  </si>
  <si>
    <t xml:space="preserve">                                                        GLICADA.valor   &gt;=5.7 &amp; GLICADA.valor   &lt;7 ~ 2,  </t>
  </si>
  <si>
    <t xml:space="preserve">                                                        GLICADA.valor   &gt;=7 &amp;   GLICADA.valor   &lt;8.5 ~ 3,</t>
  </si>
  <si>
    <t xml:space="preserve">                                                        GLICADA.valor   &gt;=8.5 &amp; GLICADA.valor   &lt;10 ~ 4,</t>
  </si>
  <si>
    <t xml:space="preserve">                                                        GLICADA.valor   &gt;=10  ~ 5))</t>
  </si>
  <si>
    <t>dt_plana&lt;-dt_plana%&gt;%mutate(GLUCOSA.valor_CAT=case_when(GLUCOSA.valor   &lt;70~ 1,</t>
  </si>
  <si>
    <t xml:space="preserve">                                                        GLUCOSA.valor   &gt;=70 &amp; GLUCOSA.valor   &lt;100 ~ 2,  </t>
  </si>
  <si>
    <t xml:space="preserve">                                                        GLUCOSA.valor   &gt;=100 &amp;   GLUCOSA.valor   &lt;130 ~ 3,</t>
  </si>
  <si>
    <t xml:space="preserve">                                                        GLUCOSA.valor   &gt;=130  ~ 4))</t>
  </si>
  <si>
    <t>dt_plana&lt;-dt_plana%&gt;%mutate(GLICADA_CAT2=case_when(GLICADA.valor   &lt;7~ 1,</t>
  </si>
  <si>
    <t xml:space="preserve">                                                   GLICADA.valor   &gt;=7 &amp; GLICADA.valor   &lt;10 ~ 2,  </t>
  </si>
  <si>
    <t xml:space="preserve">                                                   GLICADA.valor   &gt;=10  ~ 3))</t>
  </si>
  <si>
    <t>dt_plana&lt;-dt_plana%&gt;%mutate(GLICADA_CAT3=case_when(GLICADA.valor   &lt;7~ 1,</t>
  </si>
  <si>
    <t xml:space="preserve">                                                        GLICADA.valor   &gt;=7 &amp; GLICADA.valor   &lt;8 ~ 2, </t>
  </si>
  <si>
    <t xml:space="preserve">                                                        GLICADA.valor   &gt;=8 &amp; GLICADA.valor   &lt;10 ~ 3,  </t>
  </si>
  <si>
    <t xml:space="preserve">                                                        GLICADA.valor   &gt;=10  ~ 4))</t>
  </si>
  <si>
    <t>dt_plana&lt;-dt_plana%&gt;%mutate(GLICADA_CAT4=case_when(GLICADA.valor   &lt;6.5~ 1,</t>
  </si>
  <si>
    <t xml:space="preserve">                                                        GLICADA.valor   &gt;=6.5 &amp; GLICADA.valor   &lt;7 ~ 2,  </t>
  </si>
  <si>
    <t xml:space="preserve">                                                        GLICADA.valor   &gt;=7 &amp;   GLICADA.valor   &lt;8 ~ 3,</t>
  </si>
  <si>
    <t xml:space="preserve">                                                        GLICADA.valor   &gt;=8 &amp; GLICADA.valor   &lt;9 ~ 4,</t>
  </si>
  <si>
    <t xml:space="preserve">                                                        GLICADA.valor   &gt;=9 &amp; GLICADA.valor   &lt;10 ~ 5,</t>
  </si>
  <si>
    <t xml:space="preserve">                                                        GLICADA.valor   &gt;=10  ~ 6))</t>
  </si>
  <si>
    <t>dt_plana&lt;-dt_plana%&gt;%mutate(MON_SOB10D.valor2=MON_SOB10D.valor,</t>
  </si>
  <si>
    <t xml:space="preserve">                            MON_SOB10E.valor2=MON_SOB10E.valor,</t>
  </si>
  <si>
    <t xml:space="preserve">                            MON_SOB3D.valor2=MON_SOB3D.valor,</t>
  </si>
  <si>
    <t xml:space="preserve">                            MON_SOB3E.valor2=MON_SOB3E.valor)</t>
  </si>
  <si>
    <t>dt_plana&lt;-dt_plana%&gt;%mutate(MON_PDRE.valor2=MON_PDRE.valor,</t>
  </si>
  <si>
    <t xml:space="preserve">                            MON_PESQ.valor2=MON_PESQ.valor)</t>
  </si>
  <si>
    <t xml:space="preserve">dt_plana&lt;-dt_plana%&gt;%mutate(DG.HTA2=ifelse(DG.HTA==1  | FF.Hipotensores==1 ,1,0)) </t>
  </si>
  <si>
    <t>DG.HTA2</t>
  </si>
  <si>
    <t xml:space="preserve">dt_plana&lt;-dt_plana%&gt;%mutate(DG.Hipercol2=ifelse(DG.HCOL==1  | FF.Hipolipemiantes==1 ,1,0)) </t>
  </si>
  <si>
    <t xml:space="preserve">dt_plana&lt;-dt_plana%&gt;%mutate(DG.IRC2=ifelse(DG.INS_RNC==1  | (CKDEPI.valor&lt;60 |CAC.valor&gt;30)  ,1,0)) </t>
  </si>
  <si>
    <t xml:space="preserve">dt_plana&lt;-dt_plana%&gt;%mutate(DG.NEFRPDM3=ifelse(  DG.NEFRPDM==1 | ( </t>
  </si>
  <si>
    <t xml:space="preserve">                                                  DG.INS_REN_AG==1 | </t>
  </si>
  <si>
    <t xml:space="preserve">                                                  DG.INS_RNC  ==1  | </t>
  </si>
  <si>
    <t xml:space="preserve">                                                  CKDEPI.valor&lt;60  |</t>
  </si>
  <si>
    <t xml:space="preserve">                                                  CAC.valor&gt;30     |</t>
  </si>
  <si>
    <t xml:space="preserve">                                      !is.na(EXCPROTEINA.valor))   ,</t>
  </si>
  <si>
    <t xml:space="preserve">                                      1,0)) </t>
  </si>
  <si>
    <t>DG.NEFRPDM3</t>
  </si>
  <si>
    <t xml:space="preserve">dt_plana&lt;-dt_plana%&gt;%mutate(DG.NEFRPDM2=ifelse(DG.NEFRPDM==1 &amp; CAC.valor&gt;300 ,1,0)) </t>
  </si>
  <si>
    <t>DG.NEFRPDM2</t>
  </si>
  <si>
    <t>dt_plana&lt;-dt_plana%&gt;%mutate(DG.ARTPER2=ifelse(DG.ARTPER==1 | (ITB_Dret.valor&lt;0.9),1,0))</t>
  </si>
  <si>
    <t>dt_plana&lt;-dt_plana%&gt;%mutate(FF.Ado.INSULINAS=ifelse(FF.Ado==1 | FF.Insul==1,1,0))</t>
  </si>
  <si>
    <t>dt_plana&lt;-dt_plana%&gt;% mutate(age5.cat=cut2(age,seq(20,90,5),right = F))</t>
  </si>
  <si>
    <t>age5.cat</t>
  </si>
  <si>
    <t>dt_plana&lt;-dt_plana%&gt;% mutate(age6.cat=case_when(age&lt;75~0,age &gt;=75~ 1))</t>
  </si>
  <si>
    <t>dt_plana&lt;-dt_plana%&gt;%mutate(exclusio5=ifelse(entrada&lt;=params$bd.dindex &amp; params$bd.dindex&lt;=sortida ,0,1))</t>
  </si>
  <si>
    <t xml:space="preserve">dt_plana&lt;-dt_plana%&gt;%mutate(exclusio1=ifelse(situacio=="D"  &amp; sortida &lt;20190101 ,1,0)) </t>
  </si>
  <si>
    <t>dt_plana&lt;-dt_plana%&gt;%mutate(exclusio2=ifelse(INCLUSIO.DM2==1,0,1))</t>
  </si>
  <si>
    <t>dt_plana&lt;-dt_plana%&gt;%mutate(exclusio3=ifelse(age&lt;18,1,0))</t>
  </si>
  <si>
    <t>dt_plana&lt;-dt_plana%&gt;%mutate(exclusio4=ifelse(situacio=="A",0,1))</t>
  </si>
  <si>
    <t>FFF.A10AB01</t>
  </si>
  <si>
    <t>FFF.A10AB05</t>
  </si>
  <si>
    <t>FFF.A10AB06</t>
  </si>
  <si>
    <t>FFF.A10AC01</t>
  </si>
  <si>
    <t>FFF.A10AD01</t>
  </si>
  <si>
    <t>FFF.A10AD04</t>
  </si>
  <si>
    <t>FFF.A10AE06</t>
  </si>
  <si>
    <t>FFF.A10BH04</t>
  </si>
  <si>
    <t>FFF.A10BH05</t>
  </si>
  <si>
    <t>FFF.C03EB01</t>
  </si>
  <si>
    <t>FFF.C07AB07</t>
  </si>
  <si>
    <t>FFF.C09AA09</t>
  </si>
  <si>
    <t>FFF.C09BA06</t>
  </si>
  <si>
    <t>FFF.C09DA02</t>
  </si>
  <si>
    <t>FFF.J01DB05</t>
  </si>
  <si>
    <t>FFF.J01EE01</t>
  </si>
  <si>
    <t>FFF.J01FA09</t>
  </si>
  <si>
    <t>FFF.A10AB04</t>
  </si>
  <si>
    <t>FFF.A10AD05</t>
  </si>
  <si>
    <t>FFF.A10BA02</t>
  </si>
  <si>
    <t>FFF.A10BB01</t>
  </si>
  <si>
    <t>FFF.A10BB07</t>
  </si>
  <si>
    <t>FFF.A10BB09</t>
  </si>
  <si>
    <t>FFF.A10BB12</t>
  </si>
  <si>
    <t>FFF.A10BD05</t>
  </si>
  <si>
    <t>FFF.A10BD06</t>
  </si>
  <si>
    <t>FFF.A10BD07</t>
  </si>
  <si>
    <t>FFF.A10BD08</t>
  </si>
  <si>
    <t>FFF.A10BD09</t>
  </si>
  <si>
    <t>FFF.A10BD10</t>
  </si>
  <si>
    <t>FFF.A10BD11</t>
  </si>
  <si>
    <t>FFF.A10BD13</t>
  </si>
  <si>
    <t>FFF.A10BD15</t>
  </si>
  <si>
    <t>FFF.A10BD16</t>
  </si>
  <si>
    <t>FFF.A10BD20</t>
  </si>
  <si>
    <t>FFF.A10BF01</t>
  </si>
  <si>
    <t>FFF.A10BG03</t>
  </si>
  <si>
    <t>FFF.A10BH01</t>
  </si>
  <si>
    <t>FFF.A10BH02</t>
  </si>
  <si>
    <t>FFF.A10BH03</t>
  </si>
  <si>
    <t>FFF.A10BJ01</t>
  </si>
  <si>
    <t>FFF.A10BJ02</t>
  </si>
  <si>
    <t>FFF.A10BJ03</t>
  </si>
  <si>
    <t>FFF.A10BJ05</t>
  </si>
  <si>
    <t>FFF.A10BK01</t>
  </si>
  <si>
    <t>FFF.A10BK02</t>
  </si>
  <si>
    <t>FFF.A10BK03</t>
  </si>
  <si>
    <t>FFF.A10BX01</t>
  </si>
  <si>
    <t>FFF.A10BX02</t>
  </si>
  <si>
    <t>FFF.B01AA03</t>
  </si>
  <si>
    <t>FFF.B01AA07</t>
  </si>
  <si>
    <t>FFF.B01AC04</t>
  </si>
  <si>
    <t>FFF.B01AC05</t>
  </si>
  <si>
    <t>FFF.B01AC06</t>
  </si>
  <si>
    <t>FFF.B01AC07</t>
  </si>
  <si>
    <t>FFF.B01AC18</t>
  </si>
  <si>
    <t>FFF.B01AC23</t>
  </si>
  <si>
    <t>FFF.B01AC24</t>
  </si>
  <si>
    <t>FFF.B01AC30</t>
  </si>
  <si>
    <t>FFF.C03AA03</t>
  </si>
  <si>
    <t>FFF.C03BA04</t>
  </si>
  <si>
    <t>FFF.C03BA10</t>
  </si>
  <si>
    <t>FFF.C03BA11</t>
  </si>
  <si>
    <t>FFF.C03CA01</t>
  </si>
  <si>
    <t>FFF.C03CA02</t>
  </si>
  <si>
    <t>FFF.C03CA04</t>
  </si>
  <si>
    <t>FFF.C03DA01</t>
  </si>
  <si>
    <t>FFF.C03DA04</t>
  </si>
  <si>
    <t>FFF.C03EA01</t>
  </si>
  <si>
    <t>FFF.C03EA06</t>
  </si>
  <si>
    <t>FFF.C04AD03</t>
  </si>
  <si>
    <t>FFF.C04AX21</t>
  </si>
  <si>
    <t>FFF.C07AA05</t>
  </si>
  <si>
    <t>FFF.C07AA07</t>
  </si>
  <si>
    <t>FFF.C07AB02</t>
  </si>
  <si>
    <t>FFF.C07AB03</t>
  </si>
  <si>
    <t>FFF.C07AB12</t>
  </si>
  <si>
    <t>FFF.C07AG02</t>
  </si>
  <si>
    <t>FFF.C07BB07</t>
  </si>
  <si>
    <t>FFF.C07BB12</t>
  </si>
  <si>
    <t>FFF.C07CB03</t>
  </si>
  <si>
    <t>FFF.C07FB02</t>
  </si>
  <si>
    <t>FFF.C08CA01</t>
  </si>
  <si>
    <t>FFF.C08CA02</t>
  </si>
  <si>
    <t>FFF.C08CA04</t>
  </si>
  <si>
    <t>FFF.C08CA05</t>
  </si>
  <si>
    <t>FFF.C08CA06</t>
  </si>
  <si>
    <t>FFF.C08CA08</t>
  </si>
  <si>
    <t>FFF.C08CA11</t>
  </si>
  <si>
    <t>FFF.C08CA12</t>
  </si>
  <si>
    <t>FFF.C08CA13</t>
  </si>
  <si>
    <t>FFF.C08DA01</t>
  </si>
  <si>
    <t>FFF.C08DB01</t>
  </si>
  <si>
    <t>FFF.C09AA01</t>
  </si>
  <si>
    <t>FFF.C09AA02</t>
  </si>
  <si>
    <t>FFF.C09AA03</t>
  </si>
  <si>
    <t>FFF.C09AA04</t>
  </si>
  <si>
    <t>FFF.C09AA05</t>
  </si>
  <si>
    <t>FFF.C09AA06</t>
  </si>
  <si>
    <t>FFF.C09AA16</t>
  </si>
  <si>
    <t>FFF.C09BA01</t>
  </si>
  <si>
    <t>FFF.C09BA02</t>
  </si>
  <si>
    <t>FFF.C09BA03</t>
  </si>
  <si>
    <t>FFF.C09BA04</t>
  </si>
  <si>
    <t>FFF.C09BA05</t>
  </si>
  <si>
    <t>FFF.C09BA08</t>
  </si>
  <si>
    <t>FFF.C09BA09</t>
  </si>
  <si>
    <t>FFF.C09BB02</t>
  </si>
  <si>
    <t>FFF.C09BB04</t>
  </si>
  <si>
    <t>FFF.C09BB06</t>
  </si>
  <si>
    <t>FFF.C09BB10</t>
  </si>
  <si>
    <t>FFF.C09BB12</t>
  </si>
  <si>
    <t>FFF.C09CA01</t>
  </si>
  <si>
    <t>FFF.C09CA02</t>
  </si>
  <si>
    <t>FFF.C09CA03</t>
  </si>
  <si>
    <t>FFF.C09CA04</t>
  </si>
  <si>
    <t>FFF.C09CA06</t>
  </si>
  <si>
    <t>FFF.C09CA07</t>
  </si>
  <si>
    <t>FFF.C09CA08</t>
  </si>
  <si>
    <t>FFF.C09DA01</t>
  </si>
  <si>
    <t>FFF.C09DA03</t>
  </si>
  <si>
    <t>FFF.C09DA04</t>
  </si>
  <si>
    <t>FFF.C09DA06</t>
  </si>
  <si>
    <t>FFF.C09DA07</t>
  </si>
  <si>
    <t>FFF.C09DA08</t>
  </si>
  <si>
    <t>FFF.C09DB01</t>
  </si>
  <si>
    <t>FFF.C09DB02</t>
  </si>
  <si>
    <t>FFF.C09DB04</t>
  </si>
  <si>
    <t>FFF.C09DX01</t>
  </si>
  <si>
    <t>FFF.C09DX03</t>
  </si>
  <si>
    <t>FFF.C09XA02</t>
  </si>
  <si>
    <t>FFF.C09XA52</t>
  </si>
  <si>
    <t>FFF.C10AA01</t>
  </si>
  <si>
    <t>FFF.C10AA02</t>
  </si>
  <si>
    <t>FFF.C10AA03</t>
  </si>
  <si>
    <t>FFF.C10AA04</t>
  </si>
  <si>
    <t>FFF.C10AA05</t>
  </si>
  <si>
    <t>FFF.C10AA07</t>
  </si>
  <si>
    <t>FFF.C10AA08</t>
  </si>
  <si>
    <t>FFF.C10AB02</t>
  </si>
  <si>
    <t>FFF.C10AB04</t>
  </si>
  <si>
    <t>FFF.C10AB05</t>
  </si>
  <si>
    <t>FFF.C10AC01</t>
  </si>
  <si>
    <t>FFF.C10AX06</t>
  </si>
  <si>
    <t>FFF.C10AX09</t>
  </si>
  <si>
    <t>FFF.C10AX91</t>
  </si>
  <si>
    <t>FFF.C10BA02</t>
  </si>
  <si>
    <t>FFF.C10BA03</t>
  </si>
  <si>
    <t>FFF.C10BA05</t>
  </si>
  <si>
    <t>FFF.C10BA06</t>
  </si>
  <si>
    <t>FFF.C10BX03</t>
  </si>
  <si>
    <t>FFF.C10BX06</t>
  </si>
  <si>
    <t>FFF.J01AA02</t>
  </si>
  <si>
    <t>FFF.J01CA04</t>
  </si>
  <si>
    <t>FFF.J01CE02</t>
  </si>
  <si>
    <t>FFF.J01CF02</t>
  </si>
  <si>
    <t>FFF.J01CR02</t>
  </si>
  <si>
    <t>FFF.J01DB01</t>
  </si>
  <si>
    <t>FFF.J01DC02</t>
  </si>
  <si>
    <t>FFF.J01DD04</t>
  </si>
  <si>
    <t>FFF.J01DD08</t>
  </si>
  <si>
    <t>FFF.J01DD16</t>
  </si>
  <si>
    <t>FFF.J01FA06</t>
  </si>
  <si>
    <t>FFF.J01FA07</t>
  </si>
  <si>
    <t>FFF.J01FA10</t>
  </si>
  <si>
    <t>FFF.J01FA11</t>
  </si>
  <si>
    <t>FFF.J01FF01</t>
  </si>
  <si>
    <t>FFF.J01GB06</t>
  </si>
  <si>
    <t>FFF.J01MA02</t>
  </si>
  <si>
    <t>FFF.J01MA06</t>
  </si>
  <si>
    <t>FFF.J01MA12</t>
  </si>
  <si>
    <t>FFF.J01MA14</t>
  </si>
  <si>
    <t>FFF.J01XE01</t>
  </si>
  <si>
    <t>FFF.J01XX01</t>
  </si>
  <si>
    <t>FFF.A10AE04</t>
  </si>
  <si>
    <t>FFF.A10AE05</t>
  </si>
  <si>
    <t>FFF.C08CA09</t>
  </si>
  <si>
    <t>FFF.J01MB04</t>
  </si>
  <si>
    <t>FARMACS2</t>
  </si>
  <si>
    <t>FF.Antiagregantes</t>
  </si>
  <si>
    <t>FF.Antibioticos</t>
  </si>
  <si>
    <t>FF.Anticoagulantes</t>
  </si>
  <si>
    <t>FF.Hipolipemiantes</t>
  </si>
  <si>
    <t>FF.Hipotensores</t>
  </si>
  <si>
    <t>Hipotensores antagonistas del calcio</t>
  </si>
  <si>
    <t>Hipotensores  antagonistas de angiotensina 2</t>
  </si>
  <si>
    <t xml:space="preserve">Hipotensores beta bloqueantes </t>
  </si>
  <si>
    <t>Hipotensores Inhibidor de la enzima convertidora de angiotensina</t>
  </si>
  <si>
    <t xml:space="preserve">Hipolipemiantes estatinas </t>
  </si>
  <si>
    <t>Hipolipemiantes fibrats</t>
  </si>
  <si>
    <t>Hipolipemiantes ezetrol</t>
  </si>
  <si>
    <t>Hipolipemiantes altres</t>
  </si>
  <si>
    <t xml:space="preserve">Complicaciones macrovasculares </t>
  </si>
  <si>
    <t xml:space="preserve">Complicaciones macrovasculares mas la insuficiencia caridiaca </t>
  </si>
  <si>
    <t xml:space="preserve">Hipotensores diaureticos </t>
  </si>
  <si>
    <t>FF.Hipotensores_ANTICA</t>
  </si>
  <si>
    <t xml:space="preserve">FF.Hipotensores_BBK            </t>
  </si>
  <si>
    <t xml:space="preserve">FF.Hipotensores_DIU               </t>
  </si>
  <si>
    <t>FF.Hipotensores_altres</t>
  </si>
  <si>
    <t xml:space="preserve">Hipotensores otros </t>
  </si>
  <si>
    <t>DG.Macro.IC</t>
  </si>
  <si>
    <t>1.Presente</t>
  </si>
  <si>
    <t>2.Ausente</t>
  </si>
  <si>
    <t>3.No Procede</t>
  </si>
  <si>
    <t>1.  GLICADA.valor   &lt;6.5</t>
  </si>
  <si>
    <t>2.  GLICADA.valor   &gt;=6.5 &amp; GLICADA.valor   &lt;7</t>
  </si>
  <si>
    <t>3.  GLICADA.valor   &gt;=7 &amp;   GLICADA.valor   &lt;8</t>
  </si>
  <si>
    <t>5.  GLICADA.valor   &gt;=9 &amp; GLICADA.valor   &lt;10</t>
  </si>
  <si>
    <t>6.  GLICADA.valor   &gt;=10</t>
  </si>
  <si>
    <t xml:space="preserve">FF.Hipolipemiantes_altres </t>
  </si>
  <si>
    <t>Fármacos Antibioticos</t>
  </si>
  <si>
    <t>Fármacos Hipotensores</t>
  </si>
  <si>
    <t>Fármacos Insulina i/o Fármacos Antidiabeticos Orales</t>
  </si>
  <si>
    <t>Fármacos Hipotensores antagonistas del calcio</t>
  </si>
  <si>
    <t>Fármacos Hipotensores  antagonistas de angiotensina 2</t>
  </si>
  <si>
    <t xml:space="preserve">Fármacos Hipotensores beta bloqueantes </t>
  </si>
  <si>
    <t>FármacosHipotensores Inhibidor de la enzima convertido ra de angiotensina</t>
  </si>
  <si>
    <t xml:space="preserve">Fármacos Hipotensores diaureticos </t>
  </si>
  <si>
    <t xml:space="preserve">Fármacos Hipotensores otros </t>
  </si>
  <si>
    <t xml:space="preserve">Fármacos Hipolipemiantes estatinas </t>
  </si>
  <si>
    <t>FármacosHipolipemiantes ezetrol</t>
  </si>
  <si>
    <t>Fármacos Hipolipemiantes fibrats</t>
  </si>
  <si>
    <t>Fármacos Hipolipemiantes altres</t>
  </si>
  <si>
    <t>FF.Hipolipemiantes_ESTA</t>
  </si>
  <si>
    <t>FF.Hipotensores_ARA</t>
  </si>
  <si>
    <t xml:space="preserve">FF.Hipotensores_IECA  </t>
  </si>
  <si>
    <t>FF.Hipolipemiantes_EZE</t>
  </si>
  <si>
    <t>FF.Hipolipemiantes_FIB</t>
  </si>
  <si>
    <t>Enfermedad Renal Crónica</t>
  </si>
  <si>
    <t>cLDL.valor_CAT3_ECV</t>
  </si>
  <si>
    <t>cLDL.valor_CAT3_NO_ECV</t>
  </si>
  <si>
    <t>2.   cLDL.valor        &gt;=70 &amp; cLDL.valor  &lt;100</t>
  </si>
  <si>
    <t>LDL:(&lt;70, 70-130, &gt;130) ,con Enfermedad cardiovascular</t>
  </si>
  <si>
    <t>LDL:(&lt;70, 70-130, &gt;130) ,sin Enfermedad cardiovascular</t>
  </si>
  <si>
    <t>Colesterol LDL(mg/dL).Global</t>
  </si>
  <si>
    <t>LDL:(&lt;70, 70-130, &gt;130).Global</t>
  </si>
  <si>
    <t>cLDL.valor_ECV</t>
  </si>
  <si>
    <t>cLDL.valor_NO_ECV</t>
  </si>
  <si>
    <t>Colesterol LDL(mg/dL).Con ECV</t>
  </si>
  <si>
    <t>Colesterol LDL(mg/dL).Sin ECV</t>
  </si>
  <si>
    <t>tabac2</t>
  </si>
  <si>
    <t>0.   Abstemio +Bajo Riesgo</t>
  </si>
  <si>
    <t>1.   Riesgo Elevado</t>
  </si>
  <si>
    <t xml:space="preserve">DG.AVC      </t>
  </si>
  <si>
    <t>AVC</t>
  </si>
  <si>
    <t>count_NIAD_ADO_CAT</t>
  </si>
  <si>
    <t>count_Antidiabeticos_CAT</t>
  </si>
  <si>
    <t>1.Monoterapia ADO/NIAD (que no sea insulina)</t>
  </si>
  <si>
    <t>0.No Terapia ADO/NIAD (que no sea insulina)</t>
  </si>
  <si>
    <t>2.Doble terapia ADO/NIAD(que no sea insulina)</t>
  </si>
  <si>
    <t>3.Triple terapia o mas  ADO/NIAD (que no sea insulina)</t>
  </si>
  <si>
    <t>Farmacos Antidiabeticos CAT (90 dias antes)</t>
  </si>
  <si>
    <t>GLICADA_CAT5</t>
  </si>
  <si>
    <t>GLICADA.valor &lt;=7 &amp;  PAS_PAD2==4 &amp; cLDL.valor  &amp; DG.CVD</t>
  </si>
  <si>
    <t>3.   GLICADA.valor   &gt;=8 &amp; GLICADA.valor   &lt;10</t>
  </si>
  <si>
    <t>Terapia NIAD ADO sin Insulina (90 dias atras)</t>
  </si>
  <si>
    <t>count_NIAD_ADO_CAT_365</t>
  </si>
  <si>
    <t>Terapia NIAD ADO sin Insulina (365 dias atras)</t>
  </si>
  <si>
    <t>count_Antidiabeticos_CAT_365</t>
  </si>
  <si>
    <t>Farmacos Antidiabeticos CAT (365 dias antes)</t>
  </si>
  <si>
    <t xml:space="preserve">4.Insulina sola </t>
  </si>
  <si>
    <t>5.Insulina en combinacion</t>
  </si>
  <si>
    <t>INSUL_90</t>
  </si>
  <si>
    <t>Insulina (sola o en combinació)(90 dias antes)</t>
  </si>
  <si>
    <t>INSUL_365</t>
  </si>
  <si>
    <t>Insulina (sola o en combinació)(365 dias antes)</t>
  </si>
  <si>
    <t>Insulina (sola o en combinación)(365 dias antes)</t>
  </si>
  <si>
    <t>Insulina (sola o en combinación)(90 dias antes)</t>
  </si>
  <si>
    <t>GLICADA.valor &lt;7 &amp;  PAS_PAD3==1 &amp; cLDL.valor&lt;100</t>
  </si>
  <si>
    <t>GLICADA.valor &lt;=7 &amp;  PAS_PAD4==1 &amp; cLDL.valor&lt;100</t>
  </si>
  <si>
    <t xml:space="preserve">GLICADA.valor &lt;7 &amp;  PAS_PAD3==1 &amp; cLDL.valor&lt;100 &amp; DG.CVD==0 </t>
  </si>
  <si>
    <t>GLICADA.valor &lt;7 &amp;  PAS_PAD3==1 &amp; cLDL.valor&lt;100 &amp; DG.CVD==1 ~3</t>
  </si>
  <si>
    <t>GLICADA.valor &lt;7 &amp;  PAS_PAD3==1 &amp; cLDL.valor&lt;130 &amp; DG.CVD</t>
  </si>
  <si>
    <t>GLICADA.valor &lt;7 &amp;  PAS_PAD3==1 &amp; cLDL.valor&lt;100 &amp; DG.CVD==1</t>
  </si>
  <si>
    <t>GLICADA.valor &lt;=7 &amp;  PAS_PAD4==1 &amp; cLDL.valor&lt;130 &amp; DG.CVD==0</t>
  </si>
  <si>
    <t>GLICADA.valor &lt;=7 &amp;  PAS_PAD4==1 &amp; cLDL.valor&lt;100 &amp; DG.CVD==1</t>
  </si>
  <si>
    <t>GLICADA_CAT5a</t>
  </si>
  <si>
    <t>GLICADA_CAT5b</t>
  </si>
  <si>
    <t>GLICADA_CAT5c</t>
  </si>
  <si>
    <t>GLICADA_CAT5d</t>
  </si>
  <si>
    <t>0.No Terapia ADO/NIAD (Sin insulina)</t>
  </si>
  <si>
    <t>1.Monoterapia ADO/NIAD (Sin insulina)</t>
  </si>
  <si>
    <t>2.Doble terapia ADO/NIAD(Sin insulina)</t>
  </si>
  <si>
    <t>3.Triple terapia o mas  ADO/NIAD (Sin insulina)</t>
  </si>
  <si>
    <t>Terapia Antidiabeticos (90 dias atras)</t>
  </si>
  <si>
    <t>Terapia Antidiabeticos (365 dias atras)</t>
  </si>
  <si>
    <t>age7.cat</t>
  </si>
  <si>
    <t>&lt;=75    años</t>
  </si>
  <si>
    <t xml:space="preserve"> &gt;75    años</t>
  </si>
  <si>
    <t>GLICADA_CAT5_PS</t>
  </si>
  <si>
    <t>GLICADA_CAT5_PP</t>
  </si>
  <si>
    <t>GLICADA.valor &lt;7  &amp;  PAS.valor&lt;140 &amp; PAD.valor&lt;90 &amp; cLDL.valor&lt;100</t>
  </si>
  <si>
    <t>GLICADA.valor &lt;7  &amp;  PAS.valor&lt;140 &amp; PAD.valor&lt;90 &amp; cLDL.valor&lt;100 &amp;  DG.CVD==1</t>
  </si>
  <si>
    <t xml:space="preserve">GLICADA.valor &lt;7  &amp;  PAS.valor&lt;140 &amp; PAD.valor&lt;90  &amp; cLDL.valor&lt;130 </t>
  </si>
  <si>
    <t>GLICADA.valor &lt;7  &amp;  PAS.valor&lt;140 &amp; PAD.valor&lt;90  &amp; cLDL.valor&lt;130 &amp;  DG.CVD==0</t>
  </si>
  <si>
    <t xml:space="preserve">PS+GLICADA.valor &lt;7  &amp;  PAS.valor&lt;140 &amp; PAD.valor&lt;90  &amp; cLDL.valor&lt;100 </t>
  </si>
  <si>
    <t xml:space="preserve">PP+GLICADA.valor &lt;7  &amp;  PAS.valor&lt;140 &amp; PAD.valor&lt;90  &amp; cLDL.valor&lt;130 </t>
  </si>
  <si>
    <t xml:space="preserve">Muertos o Traslado </t>
  </si>
  <si>
    <t>LDL_PP_130</t>
  </si>
  <si>
    <t>LDL_PP_100</t>
  </si>
  <si>
    <t>LDL_PP_70</t>
  </si>
  <si>
    <t>LDL_PS_130</t>
  </si>
  <si>
    <t>LDL_PS_100</t>
  </si>
  <si>
    <t>LDL_PS_70</t>
  </si>
  <si>
    <t>PAS_PAD2b</t>
  </si>
  <si>
    <t xml:space="preserve">2.[90/60-120/80)   </t>
  </si>
  <si>
    <t xml:space="preserve">3.[120/80-140/90)   </t>
  </si>
  <si>
    <t>4.(&gt;=140) - (&gt;=90)</t>
  </si>
  <si>
    <t>1.&lt; 90/60</t>
  </si>
  <si>
    <t>PAS_PAD1</t>
  </si>
  <si>
    <t>PAS_PAD1b</t>
  </si>
  <si>
    <t xml:space="preserve">PAS/PAD(ultimo valor , año atras)              </t>
  </si>
  <si>
    <t xml:space="preserve">PAS/PAD(media ,ultimo año)              </t>
  </si>
  <si>
    <t xml:space="preserve">PAS/PAD(media ,ultimo año)                       </t>
  </si>
  <si>
    <t>LDL:(&lt;70 , 70-99, 100-129 y &gt;=130).Global</t>
  </si>
  <si>
    <t>LDL, &lt;70 , 70-99, 100-129 y &gt;=130</t>
  </si>
  <si>
    <t>CKDEPI.valor_CAT3</t>
  </si>
  <si>
    <t xml:space="preserve">3.   CKDEPI.valor     &gt;=60 </t>
  </si>
  <si>
    <t xml:space="preserve">CKDEPI.valor_CAT3               </t>
  </si>
  <si>
    <t>CAC.valor_CAT2</t>
  </si>
  <si>
    <t>2.   CAC.valor       &gt;=30  &amp; CAC.valor        &lt;300</t>
  </si>
  <si>
    <t xml:space="preserve">CAC.valor_CAT2            </t>
  </si>
  <si>
    <t>Enfermedad Renal Crónica:[según valores de FG, FG&lt;60 y/o CAC&gt;29]</t>
  </si>
  <si>
    <t>1.   CAC.valor        &lt;30</t>
  </si>
  <si>
    <t>PAS_PAD1c</t>
  </si>
  <si>
    <t>PAS_PAD2c</t>
  </si>
  <si>
    <t xml:space="preserve">PAS.valor&gt;=140 i/o PAD.valor&gt;=90 (ultimo valor ,sin missing, año atras)              </t>
  </si>
  <si>
    <t xml:space="preserve">PAS.valor&gt;=140 i/o PAD.valor&gt;=90 (media ,sin missing, año atras)                   </t>
  </si>
  <si>
    <t>LDL_100</t>
  </si>
  <si>
    <t>Pcientes %  con LDL&lt;100</t>
  </si>
  <si>
    <t>Prevencion Primaria  LDL&lt;130</t>
  </si>
  <si>
    <t>Prevencion Primaria  LDL&lt;100</t>
  </si>
  <si>
    <t>Prevencion Primaria  LDL&lt;70</t>
  </si>
  <si>
    <t>Prevencion Secundaria LDL&lt;130</t>
  </si>
  <si>
    <t>Prevencion Secundaria LDL&lt;100</t>
  </si>
  <si>
    <t>Prevencion Secundaria LDL&lt;70</t>
  </si>
  <si>
    <t>GLICADA_CAT5_PP2</t>
  </si>
  <si>
    <t>PP+GLICADA.valor &lt;7  &amp;  PAS.valor&lt;140 &amp; PAD.valor&lt;90  &amp; cLDL.valor&lt;100</t>
  </si>
  <si>
    <t>FF.EVENT.Metformina</t>
  </si>
  <si>
    <t>FF.EVENT.pioglitazona</t>
  </si>
  <si>
    <t xml:space="preserve">FF.EVENT.Sulfonilureas      </t>
  </si>
  <si>
    <t>FF.EVENT.Glinides</t>
  </si>
  <si>
    <t xml:space="preserve">FF.EVENT.ISGLT2             </t>
  </si>
  <si>
    <t xml:space="preserve">FF.EVENT.IDPP4              </t>
  </si>
  <si>
    <t xml:space="preserve">FF.EVENT.aGLP1             </t>
  </si>
  <si>
    <t>FF.EVENT.Insul</t>
  </si>
  <si>
    <t>Fármacos Metformina Event</t>
  </si>
  <si>
    <t>Fármacos pioglitazona Event</t>
  </si>
  <si>
    <t xml:space="preserve">Fármacos Sulfonilureas Event      </t>
  </si>
  <si>
    <t>Fármacos Glinides Event</t>
  </si>
  <si>
    <t xml:space="preserve">Fármacos ISGLT2 Event             </t>
  </si>
  <si>
    <t xml:space="preserve">Fármacos IDPP4 Event              </t>
  </si>
  <si>
    <t xml:space="preserve">Fármaco aGLP1 Event             </t>
  </si>
  <si>
    <t>Fármacos Insulina Event</t>
  </si>
  <si>
    <t>1.   &lt;50 años</t>
  </si>
  <si>
    <t>2.   [50-65) años</t>
  </si>
  <si>
    <t>3.   [65-75) años</t>
  </si>
  <si>
    <t>IMC.valor_cat3</t>
  </si>
  <si>
    <r>
      <t xml:space="preserve">1.   </t>
    </r>
    <r>
      <rPr>
        <b/>
        <sz val="12"/>
        <color rgb="FFFF0000"/>
        <rFont val="Courier New"/>
        <family val="3"/>
      </rPr>
      <t>&lt;</t>
    </r>
    <r>
      <rPr>
        <b/>
        <sz val="12"/>
        <color rgb="FF000000"/>
        <rFont val="Courier New"/>
        <family val="3"/>
      </rPr>
      <t xml:space="preserve"> =35  </t>
    </r>
  </si>
  <si>
    <t xml:space="preserve">2.   &gt;35 </t>
  </si>
  <si>
    <t xml:space="preserve">CKDEPI.valor_CAT4              </t>
  </si>
  <si>
    <t xml:space="preserve">CKDEPI.valor_CAT5              </t>
  </si>
  <si>
    <t>CKDEPI.valor_CAT4</t>
  </si>
  <si>
    <t>CKDEPI.valor_CAT5</t>
  </si>
  <si>
    <t xml:space="preserve">2.   CKDEPI.valor     &gt;=30 </t>
  </si>
  <si>
    <t>1.   CKDEPI.valor     &lt;60</t>
  </si>
  <si>
    <t>2.   CKDEPI.valor     &gt;=60</t>
  </si>
  <si>
    <t>Taula01</t>
  </si>
  <si>
    <t>Glomerular filtration rate (mL / min / 1.73m ^ 2)</t>
  </si>
  <si>
    <t>Arterial hypertension [diagnost + drug]</t>
  </si>
  <si>
    <t>Hypercholeserolemia [diagnost + drug]</t>
  </si>
  <si>
    <t>Peripheral arteriopathy: [registered diagnosis or ABI value (&lt;0.9)]</t>
  </si>
  <si>
    <t>Ischemic AVC</t>
  </si>
  <si>
    <t>1. Man</t>
  </si>
  <si>
    <t>2. Woman</t>
  </si>
  <si>
    <t>1. Active</t>
  </si>
  <si>
    <t>3. Transfer</t>
  </si>
  <si>
    <t>2. Death</t>
  </si>
  <si>
    <t>1.   &lt;30 yeras</t>
  </si>
  <si>
    <t>2.   [30-56) years</t>
  </si>
  <si>
    <t>3.   [56-75) years</t>
  </si>
  <si>
    <t>4.   &gt;=75    years</t>
  </si>
  <si>
    <t>1.   &lt;56 years</t>
  </si>
  <si>
    <t>2.   [56-75) years</t>
  </si>
  <si>
    <t>3.   &gt;=75    years</t>
  </si>
  <si>
    <t>1.   &lt;30    years</t>
  </si>
  <si>
    <t>2.   [30-40) years</t>
  </si>
  <si>
    <t>3.   [40-50) years</t>
  </si>
  <si>
    <t>4.   [50-60) years</t>
  </si>
  <si>
    <t>5.   [60-70) years</t>
  </si>
  <si>
    <t>6.   [70-80) years</t>
  </si>
  <si>
    <t>7.   &gt;=80    years</t>
  </si>
  <si>
    <t>0.   &lt;75    years</t>
  </si>
  <si>
    <t>1.   &gt;=75   years</t>
  </si>
  <si>
    <t>1.   &lt;50  years</t>
  </si>
  <si>
    <t>2.   [50-65) years</t>
  </si>
  <si>
    <t>3.   [65-75) years</t>
  </si>
  <si>
    <t>&lt;=75  years</t>
  </si>
  <si>
    <t xml:space="preserve"> &gt;75    years</t>
  </si>
  <si>
    <t>1.   &lt; 5       years</t>
  </si>
  <si>
    <r>
      <t>3.   [</t>
    </r>
    <r>
      <rPr>
        <b/>
        <sz val="12"/>
        <color rgb="FFFF0000"/>
        <rFont val="Courier New"/>
        <family val="3"/>
      </rPr>
      <t>11-20)</t>
    </r>
    <r>
      <rPr>
        <b/>
        <sz val="12"/>
        <color theme="1"/>
        <rFont val="Courier New"/>
        <family val="3"/>
      </rPr>
      <t xml:space="preserve">   years</t>
    </r>
  </si>
  <si>
    <t>2.   [5-11)    years</t>
  </si>
  <si>
    <t>4.   &gt; =20  years</t>
  </si>
  <si>
    <t>2.   [5-15)    years</t>
  </si>
  <si>
    <t>3.   &gt; =15   years</t>
  </si>
  <si>
    <t>1.   &lt; 5      years</t>
  </si>
  <si>
    <t>2.   [5-20)    years</t>
  </si>
  <si>
    <t>3.   &gt; =20   years</t>
  </si>
  <si>
    <t>1. No Smoker</t>
  </si>
  <si>
    <t>2. Smoker</t>
  </si>
  <si>
    <t>3. Ex-smoker</t>
  </si>
  <si>
    <t>1. Abstemious</t>
  </si>
  <si>
    <t>2. Low Risk</t>
  </si>
  <si>
    <t>3. High Risk</t>
  </si>
  <si>
    <t>1. &lt;15 (underweight)</t>
  </si>
  <si>
    <t>2. [15-25) (Normal)</t>
  </si>
  <si>
    <t>3. [25-30) (overweight)</t>
  </si>
  <si>
    <t>4. ≥ 30 (Obese)</t>
  </si>
  <si>
    <t>1. &lt;18.5 (underweight)</t>
  </si>
  <si>
    <t>2. [18.5-25) (Normal)</t>
  </si>
  <si>
    <t>1. GLICADA.value &lt;5.7</t>
  </si>
  <si>
    <t>2. GLYCADE.value&gt; = 5.7 &amp; GLYCADE.value &lt;7</t>
  </si>
  <si>
    <t>3. GLYCADE.value&gt; = 7 &amp; GLYCADE.value &lt;8.5</t>
  </si>
  <si>
    <t>4. GLYCADE.value&gt; = 8.5 &amp; GLYCADE.value &lt;10</t>
  </si>
  <si>
    <t>5. GLYCADE.value&gt; = 10</t>
  </si>
  <si>
    <t>1. GLICADA.value &lt;7</t>
  </si>
  <si>
    <t>2. GLYCADE.value&gt; = 7 &amp; GLYCADE.value &lt;10</t>
  </si>
  <si>
    <t>3. GLYCADE.value&gt; = 10</t>
  </si>
  <si>
    <t>2. GLYCADE.value&gt; = 7 &amp; GLYCADE.value &lt;8</t>
  </si>
  <si>
    <t>3. GLYCADE.value&gt; = 8 &amp; GLYCADE.value &lt;10</t>
  </si>
  <si>
    <t>4. GLYCADE.value&gt; = 10</t>
  </si>
  <si>
    <t>1. GLICADA.value &lt;6.5</t>
  </si>
  <si>
    <t>2. GLYCADE.value&gt; = 6.5 &amp; GLYCADE.value &lt;7</t>
  </si>
  <si>
    <t>3. GLYCADE.value&gt; = 7 &amp; GLYCADE.value &lt;8</t>
  </si>
  <si>
    <t>4. GLYCADE.value&gt; = 8 &amp; GLYCADE.value &lt;9</t>
  </si>
  <si>
    <t>5. GLYCADE.value&gt; = 9 &amp; GLYCADE.value &lt;10</t>
  </si>
  <si>
    <t>6. GLYCADE.value&gt; = 10</t>
  </si>
  <si>
    <t>1. GLUCOSEA value &lt;70</t>
  </si>
  <si>
    <t>2. GLUCOSEA.value&gt; = 70 &amp; GLUCOSEA.value &lt;100</t>
  </si>
  <si>
    <t>3. GLUCOSE.value&gt; = 100 &amp; GLUCOSE.value &lt;130</t>
  </si>
  <si>
    <t>4. GLUCOSE.value&gt; = 130</t>
  </si>
  <si>
    <t>1. cT.value &lt;200</t>
  </si>
  <si>
    <t>2. cT.value&gt; = 200 &amp; cT.value &lt;= 240</t>
  </si>
  <si>
    <t>3. cT.value&gt; 240</t>
  </si>
  <si>
    <t>1.HDL-C. Value &lt;45</t>
  </si>
  <si>
    <t>2. cHDL.value&gt; = 45 &amp; cHDL.value &lt;= 90</t>
  </si>
  <si>
    <t>3. HDL-c. Value&gt; 90</t>
  </si>
  <si>
    <t>1. LDL-C value &lt;70</t>
  </si>
  <si>
    <t>2. LDL-C value&gt; = 70 &amp; LDL-C value &lt;130</t>
  </si>
  <si>
    <t>3. LDL-C. Value&gt; = 130</t>
  </si>
  <si>
    <t>2. LDL-C.value&gt; = 70 &amp; LDL-C.value &lt;100</t>
  </si>
  <si>
    <t>3. LDL-C.Value&gt; = 100 &amp; LDLC.Value &lt;130</t>
  </si>
  <si>
    <t>4. LDL-C value&gt; = 130</t>
  </si>
  <si>
    <t>1. TG.value&gt; = 0 &amp; TG.value &lt;= 150</t>
  </si>
  <si>
    <t>2. TG.value&gt; 150</t>
  </si>
  <si>
    <t>1. CREATININE.value &lt;1.2</t>
  </si>
  <si>
    <t>2. CREATININE.value&gt; = 1.2</t>
  </si>
  <si>
    <t>1. CKDEPI.value &lt;30</t>
  </si>
  <si>
    <t>2. CKDEPI.value&gt; = 30 &amp; CKDEPI.value &lt;60</t>
  </si>
  <si>
    <t>3. CKDEPI.value&gt; = 60 &amp; CKDEPI.value &lt;90</t>
  </si>
  <si>
    <t>4. CKDEPI.value&gt; = 90</t>
  </si>
  <si>
    <t>2. CKDEPI.value&gt; = 30 &amp; CKDEPI.value &lt;45</t>
  </si>
  <si>
    <t>3. CKDEPI.value&gt; = 45 &amp; CKDEPI.value &lt;60</t>
  </si>
  <si>
    <t>4. CKDEPI.value&gt; = 60</t>
  </si>
  <si>
    <t>3. CKDEPI.value&gt; = 60</t>
  </si>
  <si>
    <t>2. CKDEPI.value&gt; = 30</t>
  </si>
  <si>
    <t>1. CKDEPI.value &lt;60</t>
  </si>
  <si>
    <t>2. CKDEPI.value&gt; = 60</t>
  </si>
  <si>
    <t>1. CAC.value&gt; = 1 &amp; CAC.value &lt;31</t>
  </si>
  <si>
    <t>2. CAC.value&gt; = 31 &amp; CAC.value &lt;300</t>
  </si>
  <si>
    <t>3. CAC.value&gt; = 300</t>
  </si>
  <si>
    <t>1. CAC.value &lt;30</t>
  </si>
  <si>
    <t>2. CAC.value&gt; = 30 &amp; CAC.value &lt;300</t>
  </si>
  <si>
    <t>1. EXCPROTEIN. Value &lt;30</t>
  </si>
  <si>
    <t>2. EXCPROTEIN.value&gt; = 30 &amp; EXCPROTEIN.value &lt;= 300</t>
  </si>
  <si>
    <t>3. EXCPROTEIN. Value&gt; 300</t>
  </si>
  <si>
    <t>1. Present</t>
  </si>
  <si>
    <t>2. Absent</t>
  </si>
  <si>
    <t>3. Not applicable</t>
  </si>
  <si>
    <t>0 points</t>
  </si>
  <si>
    <t>1 points</t>
  </si>
  <si>
    <t>2 points</t>
  </si>
  <si>
    <t>3 points</t>
  </si>
  <si>
    <t>4 points</t>
  </si>
  <si>
    <t>5 points</t>
  </si>
  <si>
    <t>6 points</t>
  </si>
  <si>
    <t>7 points</t>
  </si>
  <si>
    <t>8 points</t>
  </si>
  <si>
    <t>9 points</t>
  </si>
  <si>
    <t>10 points</t>
  </si>
  <si>
    <t>1.Present</t>
  </si>
  <si>
    <t>2 absent</t>
  </si>
  <si>
    <t>3.Not Applicable</t>
  </si>
  <si>
    <t>1. - Right foot vibratory sensitivity absent</t>
  </si>
  <si>
    <t>2. - Normal</t>
  </si>
  <si>
    <t>1. (-2) -Presents alteration in the thermal examination of the feet</t>
  </si>
  <si>
    <t>2. 0 - There are no alterations in the thermal examination of the feet</t>
  </si>
  <si>
    <t>0. Abstemious + Low Risk</t>
  </si>
  <si>
    <t>1. High Risk</t>
  </si>
  <si>
    <t>0.No ADO / NIAD Therapy (No insulin)</t>
  </si>
  <si>
    <t>1.ADO / NIAD monotherapy (Without insulin)</t>
  </si>
  <si>
    <t>2.Double ADO / NIAD therapy (Without insulin)</t>
  </si>
  <si>
    <t>3.Triple therapy or more ADO / NIAD (Without insulin)</t>
  </si>
  <si>
    <t>4.Insulin alone</t>
  </si>
  <si>
    <t>5.Insulin in combination</t>
  </si>
  <si>
    <t>0.No ADO / NIAD Therapy (other than insulin)</t>
  </si>
  <si>
    <t>1.ADO / NIAD monotherapy (other than insulin)</t>
  </si>
  <si>
    <t>2.Double ADO / NIAD therapy (other than insulin)</t>
  </si>
  <si>
    <t>3.Triple therapy or more ADO / NIAD (other than insulin)</t>
  </si>
  <si>
    <t>GLYCADE.value &lt;7 &amp; PAS_PAD3 == 1 &amp; LDLc.value &lt;100</t>
  </si>
  <si>
    <t>GLYCADE.value &lt;= 7 &amp; PAS_PAD4 == 1 &amp; LDLc.value &lt;100</t>
  </si>
  <si>
    <t>GLYCADE.value &lt;7 &amp; PAS_PAD3 == 1 &amp; LDLc.value &lt;100 &amp; DG.CVD == 0</t>
  </si>
  <si>
    <t>GLYCADE.value &lt;7 &amp; PAS_PAD3 == 1 &amp; LDLc.value &lt;100 &amp; DG.CVD == 1 ~ 3</t>
  </si>
  <si>
    <t>GLYCADE.value &lt;7 &amp; PAS_PAD3 == 1 &amp; LDLc.value &lt;130 &amp; DG.CVD</t>
  </si>
  <si>
    <t>GLYCADE.value &lt;7 &amp; PAS_PAD3 == 1 &amp; LDLc.value &lt;100 &amp; DG.CVD == 1</t>
  </si>
  <si>
    <t>GLYCADE.value &lt;= 7 &amp; PAS_PAD4 == 1 &amp; LDLc.value &lt;130 &amp; DG.CVD == 0</t>
  </si>
  <si>
    <t>GLYCADE.value &lt;= 7 &amp; PAS_PAD4 == 1 &amp; LDLc.value &lt;100 &amp; DG.CVD == 1</t>
  </si>
  <si>
    <t>GLICADA.val.first</t>
  </si>
  <si>
    <t xml:space="preserve">valor de Glicada mas proximo antes de la primera farmaco antidiabetico </t>
  </si>
  <si>
    <t>nearest glycated value before the first antidiabetic drug</t>
  </si>
  <si>
    <t>DG.ARTPER.AVC.CI</t>
  </si>
  <si>
    <t>Antecedentes de Infarto,AVC o ArtPer</t>
  </si>
  <si>
    <t>background heart attack, stroke or ArtPer</t>
  </si>
  <si>
    <t>age8.cat</t>
  </si>
  <si>
    <t>1.   &lt;40 años</t>
  </si>
  <si>
    <t>2.   [40-55) años</t>
  </si>
  <si>
    <t>3.   [55-70) años</t>
  </si>
  <si>
    <t>3.   [70-85) años</t>
  </si>
  <si>
    <t>4.   &gt;=85    años</t>
  </si>
  <si>
    <t>1.   &lt;40 yeras</t>
  </si>
  <si>
    <t>2.   [40-55) yeras</t>
  </si>
  <si>
    <t>3.   [55-70) years</t>
  </si>
  <si>
    <t>3.   [70-85) years</t>
  </si>
  <si>
    <t>4.   &gt;=85  years</t>
  </si>
  <si>
    <t>Taula02</t>
  </si>
  <si>
    <t>Taula03</t>
  </si>
  <si>
    <t>Taula04</t>
  </si>
  <si>
    <t>Taula05</t>
  </si>
  <si>
    <t>Taula00</t>
  </si>
  <si>
    <t>IMC.valor_cat4</t>
  </si>
  <si>
    <t>1.  &lt;25</t>
  </si>
  <si>
    <t xml:space="preserve">2.  [25-30) </t>
  </si>
  <si>
    <t xml:space="preserve">3.  [30-35)   </t>
  </si>
  <si>
    <t xml:space="preserve">4.  [35-40)  </t>
  </si>
  <si>
    <r>
      <t xml:space="preserve">5.   </t>
    </r>
    <r>
      <rPr>
        <b/>
        <sz val="12"/>
        <color rgb="FFFF0000"/>
        <rFont val="Calibri"/>
        <family val="2"/>
      </rPr>
      <t>≥</t>
    </r>
    <r>
      <rPr>
        <b/>
        <sz val="12"/>
        <color rgb="FF000000"/>
        <rFont val="Courier New"/>
        <family val="3"/>
      </rPr>
      <t xml:space="preserve"> 40    </t>
    </r>
  </si>
  <si>
    <t>HbA1c &lt;7  [7-8) [8-9), [9-10),&gt;=10</t>
  </si>
  <si>
    <t>3.   GLICADA.valor   &gt;=8 &amp; GLICADA.valor   &lt;9</t>
  </si>
  <si>
    <t>4.   GLICADA.valor   &gt;=9 &amp; GLICADA.valor   &lt;10</t>
  </si>
  <si>
    <t>Cardiopatía Isquémica</t>
  </si>
  <si>
    <t>DG.HCOL</t>
  </si>
  <si>
    <t>Dislipemia</t>
  </si>
  <si>
    <t>cLDL.valor_CAT3</t>
  </si>
  <si>
    <t>LDL:(&lt;55 , 55-70, 70-100 y &gt;=100).Global</t>
  </si>
  <si>
    <t>1.   cLDL.valor        &lt;55</t>
  </si>
  <si>
    <t>2.   cLDL.valor        &gt;=55  &amp; cLDL.valor        &lt;70</t>
  </si>
  <si>
    <t>3.   cLDL.valor        &gt;=70 &amp; cLDL.valor &lt;100</t>
  </si>
  <si>
    <t>4.   cLDL.valor        &gt;=100</t>
  </si>
  <si>
    <t xml:space="preserve">CKDEPI.valor_CAT6             </t>
  </si>
  <si>
    <t>CKDEPI.valor_CAT6</t>
  </si>
  <si>
    <t>1.   CKDEPI.valor     &lt;15</t>
  </si>
  <si>
    <t>2.   CKDEPI.valor     &gt;=15 &amp; CKDEPI.valor     &lt;30</t>
  </si>
  <si>
    <t xml:space="preserve">3.   CKDEPI.valor     &gt;=30 &amp; CKDEPI.valor     &lt;45 </t>
  </si>
  <si>
    <t xml:space="preserve">5.   CKDEPI.valor     &gt;=60 </t>
  </si>
  <si>
    <t>4.   CKDEPI.valor     &gt;=45 &amp; CKDEPI.valor     &lt;60</t>
  </si>
  <si>
    <t>Cociente microalbuminúria/Creatinina en orina (mg/g)[CAC] UACR</t>
  </si>
  <si>
    <t xml:space="preserve">Glucosa(mg/dL)(FPG)      </t>
  </si>
  <si>
    <t xml:space="preserve">Glucosa(mg/dL)(FPG)       </t>
  </si>
  <si>
    <t>Patients with an Index date before 01.01.2008 and after 2018</t>
  </si>
  <si>
    <t>?</t>
  </si>
  <si>
    <t>idp</t>
  </si>
  <si>
    <t>dtindex</t>
  </si>
  <si>
    <t>entrada</t>
  </si>
  <si>
    <t>sortida</t>
  </si>
  <si>
    <t>DG.ALTMALINF</t>
  </si>
  <si>
    <t>DG.CIRVASC</t>
  </si>
  <si>
    <t>DG.DM2</t>
  </si>
  <si>
    <t>DG.DM2CMBD</t>
  </si>
  <si>
    <t>DG.ENDOt</t>
  </si>
  <si>
    <t>DG.HTA</t>
  </si>
  <si>
    <t>DG.INF_PIEL_GENERAL</t>
  </si>
  <si>
    <t>DG.PODO</t>
  </si>
  <si>
    <t>DG.PRES_INF</t>
  </si>
  <si>
    <t>DG.TRASPLANT_RONYO</t>
  </si>
  <si>
    <t>DG.ULC_MI</t>
  </si>
  <si>
    <t>DG.ULC_MI_CMBD</t>
  </si>
  <si>
    <t>DG.ULC_MI_CMBD_NE</t>
  </si>
  <si>
    <t>DG.UNIPEU</t>
  </si>
  <si>
    <t>EVENT.ALTMALINF</t>
  </si>
  <si>
    <t>EVENT.AMPUTACIO_Ext_inferior</t>
  </si>
  <si>
    <t>EVENT.ART_CHA</t>
  </si>
  <si>
    <t>EVENT.ARTPER</t>
  </si>
  <si>
    <t>EVENT.AVC</t>
  </si>
  <si>
    <t>EVENT.CI</t>
  </si>
  <si>
    <t>EVENT.CIRVASC</t>
  </si>
  <si>
    <t>EVENT.DIALISI</t>
  </si>
  <si>
    <t>EVENT.DM2</t>
  </si>
  <si>
    <t>EVENT.DM2CMBD</t>
  </si>
  <si>
    <t>EVENT.EDE_MAL</t>
  </si>
  <si>
    <t>EVENT.ENDOt</t>
  </si>
  <si>
    <t>EVENT.GANGRENA</t>
  </si>
  <si>
    <t>EVENT.HCOL</t>
  </si>
  <si>
    <t>EVENT.HTA</t>
  </si>
  <si>
    <t>EVENT.IC</t>
  </si>
  <si>
    <t>EVENT.INF_PIEL_GENERAL</t>
  </si>
  <si>
    <t>EVENT.INF_PIEL_MEM_INF</t>
  </si>
  <si>
    <t>EVENT.INS_REN_AG</t>
  </si>
  <si>
    <t>EVENT.INS_RNC</t>
  </si>
  <si>
    <t>EVENT.IQ_ART</t>
  </si>
  <si>
    <t>EVENT.NEFRPDM</t>
  </si>
  <si>
    <t>EVENT.NEUROPT</t>
  </si>
  <si>
    <t>EVENT.OSTEOMIELITIS</t>
  </si>
  <si>
    <t>EVENT.PAT_UNG</t>
  </si>
  <si>
    <t>EVENT.PODO</t>
  </si>
  <si>
    <t>EVENT.PRES_INF</t>
  </si>
  <si>
    <t>EVENT.PROTEINURIA</t>
  </si>
  <si>
    <t>EVENT.RTP_DM</t>
  </si>
  <si>
    <t>EVENT.TRASPLANT_RONYO</t>
  </si>
  <si>
    <t>EVENT.ULC_MI</t>
  </si>
  <si>
    <t>EVENT.ULC_MI_CMBD</t>
  </si>
  <si>
    <t>EVENT.ULC_MI_CMBD_NE</t>
  </si>
  <si>
    <t>EVENT.UNIPEU</t>
  </si>
  <si>
    <t>y[FALSE, ]</t>
  </si>
  <si>
    <t>FF.aGLP1</t>
  </si>
  <si>
    <t>FF.DM2_inclusion</t>
  </si>
  <si>
    <t>FF.Glinides</t>
  </si>
  <si>
    <t>FF.HCOL</t>
  </si>
  <si>
    <t>FF.hipotensores_ANTICA</t>
  </si>
  <si>
    <t>FF.IDPP4</t>
  </si>
  <si>
    <t>FF.Insul</t>
  </si>
  <si>
    <t>FF.ISGLT2</t>
  </si>
  <si>
    <t>FF.Metformina</t>
  </si>
  <si>
    <t>FF.pioglitazona</t>
  </si>
  <si>
    <t>FF.Sulfonilureas</t>
  </si>
  <si>
    <t>MON_PDRE.valor</t>
  </si>
  <si>
    <t>MON_PESQ.valor</t>
  </si>
  <si>
    <t>MON_SOB10D.valor</t>
  </si>
  <si>
    <t>MON_SOB10E.valor</t>
  </si>
  <si>
    <t>MON_SOB3D.valor</t>
  </si>
  <si>
    <t>MON_SOB3E.valor</t>
  </si>
  <si>
    <t>TALLA.valor</t>
  </si>
  <si>
    <t>ALCOHOL.dies</t>
  </si>
  <si>
    <t>CAC.dies</t>
  </si>
  <si>
    <t>cHDL.dies</t>
  </si>
  <si>
    <t>CKDEPI.dies</t>
  </si>
  <si>
    <t>cLDL.dies</t>
  </si>
  <si>
    <t>CREATININA.dies</t>
  </si>
  <si>
    <t>cT.dies</t>
  </si>
  <si>
    <t>EXCPROTEINA.dies</t>
  </si>
  <si>
    <t>GLICADA.dies</t>
  </si>
  <si>
    <t>GLUCOSA.dies</t>
  </si>
  <si>
    <t>IMC.dies</t>
  </si>
  <si>
    <t>ITB_Dret.dies</t>
  </si>
  <si>
    <t>ITB_Esqerre.dies</t>
  </si>
  <si>
    <t>ITB_PediDret.dies</t>
  </si>
  <si>
    <t>ITB_PediEsq.dies</t>
  </si>
  <si>
    <t>ITB_TibialPostDret.dies</t>
  </si>
  <si>
    <t>ITB_TibialPostEsq.dies</t>
  </si>
  <si>
    <t>MON_PDRE.dies</t>
  </si>
  <si>
    <t>MON_PESQ.dies</t>
  </si>
  <si>
    <t>MON_SOB10D.dies</t>
  </si>
  <si>
    <t>MON_SOB10E.dies</t>
  </si>
  <si>
    <t>MON_SOB3D.dies</t>
  </si>
  <si>
    <t>MON_SOB3E.dies</t>
  </si>
  <si>
    <t>MONOFIL.dies</t>
  </si>
  <si>
    <t>PAD.dies</t>
  </si>
  <si>
    <t>PAS.dies</t>
  </si>
  <si>
    <t>PES.dies</t>
  </si>
  <si>
    <t>Polsos_Pdret.dies</t>
  </si>
  <si>
    <t>Polsos_Pesq.dies</t>
  </si>
  <si>
    <t>SVIB_D.dies</t>
  </si>
  <si>
    <t>SVIB_E.dies</t>
  </si>
  <si>
    <t>TALLA.dies</t>
  </si>
  <si>
    <t>TG.dies</t>
  </si>
  <si>
    <t>tabac.dies</t>
  </si>
  <si>
    <t>GLICADA.valor_CAT5</t>
  </si>
  <si>
    <t>MON_SOB10D.valor2</t>
  </si>
  <si>
    <t>MON_SOB10E.valor2</t>
  </si>
  <si>
    <t>MON_SOB3D.valor2</t>
  </si>
  <si>
    <t>MON_SOB3E.valor2</t>
  </si>
  <si>
    <t>count_NIAD_ADO</t>
  </si>
  <si>
    <t>monoInsulina_c</t>
  </si>
  <si>
    <t>poliInsulina_c</t>
  </si>
  <si>
    <t>count_Antidiabeticos</t>
  </si>
  <si>
    <t>PAS_PAD3</t>
  </si>
  <si>
    <t>PAS_PAD4</t>
  </si>
  <si>
    <t>GLICADA_N</t>
  </si>
  <si>
    <t>generades</t>
  </si>
  <si>
    <t>year_inclusio</t>
  </si>
  <si>
    <t>Pacientes fuera periodo de inclusion (2008-2018)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</si>
</sst>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b/>
      <sz val="12"/>
      <color theme="1"/>
      <name val="Courier New"/>
      <family val="3"/>
    </font>
    <font>
      <sz val="12"/>
      <color theme="1"/>
      <name val="Courier New"/>
      <family val="3"/>
    </font>
    <font>
      <b/>
      <sz val="12"/>
      <color rgb="FFFF0000"/>
      <name val="Courier New"/>
      <family val="3"/>
    </font>
    <font>
      <b/>
      <sz val="12"/>
      <color rgb="FF000000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ourier New"/>
      <family val="3"/>
    </font>
    <font>
      <b/>
      <sz val="12"/>
      <color rgb="FF000000"/>
      <name val="Lucida Console"/>
      <family val="3"/>
    </font>
    <font>
      <b/>
      <sz val="12"/>
      <color rgb="FFFF0000"/>
      <name val="Calibri"/>
      <family val="2"/>
    </font>
    <font>
      <b/>
      <sz val="12"/>
      <color theme="1"/>
      <name val="Calibri"/>
      <family val="2"/>
      <scheme val="minor"/>
    </font>
    <font>
      <sz val="7"/>
      <color rgb="FF000000"/>
      <name val="Lucida Console"/>
      <family val="3"/>
    </font>
    <font>
      <b/>
      <sz val="8"/>
      <color theme="1"/>
      <name val="Courier New"/>
      <family val="3"/>
    </font>
    <font>
      <sz val="12"/>
      <color rgb="FF202124"/>
      <name val="Courier New"/>
      <family val="3"/>
    </font>
    <font>
      <sz val="12"/>
      <color rgb="FF000000"/>
      <name val="Courier New"/>
      <family val="3"/>
    </font>
    <font>
      <sz val="12"/>
      <color rgb="FF222222"/>
      <name val="Courier New"/>
      <family val="3"/>
    </font>
    <font>
      <sz val="12"/>
      <color rgb="FFFF0000"/>
      <name val="Courier New"/>
      <family val="3"/>
    </font>
    <font>
      <sz val="12"/>
      <color rgb="FF333333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1">
    <xf numFmtId="0" fontId="0" fillId="0" borderId="0"/>
    <xf numFmtId="0" fontId="5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3" applyNumberFormat="0" applyAlignment="0" applyProtection="0"/>
    <xf numFmtId="0" fontId="13" fillId="6" borderId="4" applyNumberFormat="0" applyAlignment="0" applyProtection="0"/>
    <xf numFmtId="0" fontId="14" fillId="6" borderId="3" applyNumberFormat="0" applyAlignment="0" applyProtection="0"/>
    <xf numFmtId="0" fontId="15" fillId="0" borderId="5" applyNumberFormat="0" applyFill="0" applyAlignment="0" applyProtection="0"/>
    <xf numFmtId="0" fontId="16" fillId="7" borderId="6" applyNumberFormat="0" applyAlignment="0" applyProtection="0"/>
    <xf numFmtId="0" fontId="17" fillId="0" borderId="0" applyNumberFormat="0" applyFill="0" applyBorder="0" applyAlignment="0" applyProtection="0"/>
    <xf numFmtId="0" fontId="6" fillId="8" borderId="7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8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</cellStyleXfs>
  <cellXfs count="169">
    <xf numFmtId="0" fontId="0" fillId="0" borderId="0" xfId="0"/>
    <xf numFmtId="0" fontId="19" fillId="35" borderId="11" xfId="0" applyFont="1" applyFill="1" applyBorder="1"/>
    <xf numFmtId="0" fontId="19" fillId="35" borderId="14" xfId="0" applyFont="1" applyFill="1" applyBorder="1"/>
    <xf numFmtId="0" fontId="19" fillId="35" borderId="15" xfId="0" applyFont="1" applyFill="1" applyBorder="1"/>
    <xf numFmtId="0" fontId="19" fillId="2" borderId="11" xfId="0" applyFont="1" applyFill="1" applyBorder="1"/>
    <xf numFmtId="0" fontId="19" fillId="2" borderId="14" xfId="0" applyFont="1" applyFill="1" applyBorder="1"/>
    <xf numFmtId="0" fontId="19" fillId="2" borderId="15" xfId="0" applyFont="1" applyFill="1" applyBorder="1"/>
    <xf numFmtId="0" fontId="19" fillId="2" borderId="34" xfId="0" applyFont="1" applyFill="1" applyBorder="1"/>
    <xf numFmtId="0" fontId="19" fillId="2" borderId="29" xfId="0" applyFont="1" applyFill="1" applyBorder="1"/>
    <xf numFmtId="0" fontId="19" fillId="2" borderId="33" xfId="0" applyFont="1" applyFill="1" applyBorder="1"/>
    <xf numFmtId="0" fontId="19" fillId="33" borderId="13" xfId="0" applyFont="1" applyFill="1" applyBorder="1" applyAlignment="1">
      <alignment horizontal="center"/>
    </xf>
    <xf numFmtId="0" fontId="19" fillId="33" borderId="24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35" borderId="11" xfId="0" applyFont="1" applyFill="1" applyBorder="1" applyAlignment="1">
      <alignment horizontal="center"/>
    </xf>
    <xf numFmtId="0" fontId="19" fillId="35" borderId="14" xfId="0" applyFont="1" applyFill="1" applyBorder="1" applyAlignment="1">
      <alignment horizontal="center"/>
    </xf>
    <xf numFmtId="0" fontId="19" fillId="35" borderId="15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left"/>
    </xf>
    <xf numFmtId="0" fontId="19" fillId="35" borderId="17" xfId="0" applyFont="1" applyFill="1" applyBorder="1" applyAlignment="1">
      <alignment horizontal="left"/>
    </xf>
    <xf numFmtId="0" fontId="19" fillId="35" borderId="0" xfId="0" applyFont="1" applyFill="1" applyBorder="1" applyAlignment="1">
      <alignment horizontal="left"/>
    </xf>
    <xf numFmtId="0" fontId="19" fillId="35" borderId="32" xfId="0" applyFont="1" applyFill="1" applyBorder="1" applyAlignment="1">
      <alignment horizontal="left"/>
    </xf>
    <xf numFmtId="0" fontId="19" fillId="35" borderId="33" xfId="0" applyFont="1" applyFill="1" applyBorder="1" applyAlignment="1">
      <alignment horizontal="left"/>
    </xf>
    <xf numFmtId="0" fontId="19" fillId="2" borderId="17" xfId="0" applyFont="1" applyFill="1" applyBorder="1" applyAlignment="1">
      <alignment horizontal="left"/>
    </xf>
    <xf numFmtId="0" fontId="19" fillId="2" borderId="0" xfId="0" applyFont="1" applyFill="1" applyBorder="1" applyAlignment="1">
      <alignment horizontal="left"/>
    </xf>
    <xf numFmtId="0" fontId="19" fillId="2" borderId="32" xfId="0" applyFont="1" applyFill="1" applyBorder="1" applyAlignment="1">
      <alignment horizontal="left"/>
    </xf>
    <xf numFmtId="0" fontId="19" fillId="2" borderId="13" xfId="0" applyFont="1" applyFill="1" applyBorder="1" applyAlignment="1">
      <alignment horizontal="left"/>
    </xf>
    <xf numFmtId="0" fontId="19" fillId="35" borderId="21" xfId="0" applyFont="1" applyFill="1" applyBorder="1" applyAlignment="1">
      <alignment horizontal="left"/>
    </xf>
    <xf numFmtId="0" fontId="19" fillId="35" borderId="18" xfId="0" applyFont="1" applyFill="1" applyBorder="1" applyAlignment="1">
      <alignment horizontal="left"/>
    </xf>
    <xf numFmtId="0" fontId="19" fillId="35" borderId="19" xfId="0" applyFont="1" applyFill="1" applyBorder="1" applyAlignment="1">
      <alignment horizontal="left"/>
    </xf>
    <xf numFmtId="0" fontId="19" fillId="35" borderId="25" xfId="0" applyFont="1" applyFill="1" applyBorder="1" applyAlignment="1">
      <alignment horizontal="left"/>
    </xf>
    <xf numFmtId="0" fontId="19" fillId="2" borderId="21" xfId="0" applyFont="1" applyFill="1" applyBorder="1" applyAlignment="1">
      <alignment horizontal="left"/>
    </xf>
    <xf numFmtId="0" fontId="19" fillId="35" borderId="13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19" fillId="2" borderId="14" xfId="0" applyFont="1" applyFill="1" applyBorder="1" applyAlignment="1">
      <alignment horizontal="center"/>
    </xf>
    <xf numFmtId="0" fontId="19" fillId="2" borderId="11" xfId="0" applyFont="1" applyFill="1" applyBorder="1" applyAlignment="1">
      <alignment horizontal="center"/>
    </xf>
    <xf numFmtId="0" fontId="19" fillId="2" borderId="21" xfId="0" applyFont="1" applyFill="1" applyBorder="1" applyAlignment="1">
      <alignment horizontal="center"/>
    </xf>
    <xf numFmtId="0" fontId="19" fillId="2" borderId="24" xfId="0" applyFont="1" applyFill="1" applyBorder="1"/>
    <xf numFmtId="0" fontId="19" fillId="35" borderId="18" xfId="0" applyFont="1" applyFill="1" applyBorder="1" applyAlignment="1">
      <alignment horizontal="center"/>
    </xf>
    <xf numFmtId="0" fontId="19" fillId="35" borderId="11" xfId="0" applyFont="1" applyFill="1" applyBorder="1" applyAlignment="1">
      <alignment horizontal="left"/>
    </xf>
    <xf numFmtId="0" fontId="19" fillId="35" borderId="19" xfId="0" applyFont="1" applyFill="1" applyBorder="1" applyAlignment="1">
      <alignment horizontal="center"/>
    </xf>
    <xf numFmtId="0" fontId="19" fillId="35" borderId="14" xfId="0" applyFont="1" applyFill="1" applyBorder="1" applyAlignment="1">
      <alignment horizontal="left"/>
    </xf>
    <xf numFmtId="0" fontId="19" fillId="35" borderId="25" xfId="0" applyFont="1" applyFill="1" applyBorder="1" applyAlignment="1">
      <alignment horizontal="center"/>
    </xf>
    <xf numFmtId="0" fontId="19" fillId="35" borderId="15" xfId="0" applyFont="1" applyFill="1" applyBorder="1" applyAlignment="1">
      <alignment horizontal="left"/>
    </xf>
    <xf numFmtId="0" fontId="19" fillId="35" borderId="13" xfId="0" applyFont="1" applyFill="1" applyBorder="1"/>
    <xf numFmtId="0" fontId="19" fillId="35" borderId="35" xfId="0" applyFont="1" applyFill="1" applyBorder="1" applyAlignment="1">
      <alignment horizontal="left"/>
    </xf>
    <xf numFmtId="0" fontId="19" fillId="2" borderId="11" xfId="0" applyFont="1" applyFill="1" applyBorder="1" applyAlignment="1">
      <alignment horizontal="left"/>
    </xf>
    <xf numFmtId="0" fontId="19" fillId="2" borderId="14" xfId="0" applyFont="1" applyFill="1" applyBorder="1" applyAlignment="1">
      <alignment horizontal="left"/>
    </xf>
    <xf numFmtId="0" fontId="19" fillId="2" borderId="15" xfId="0" applyFont="1" applyFill="1" applyBorder="1" applyAlignment="1">
      <alignment horizontal="left"/>
    </xf>
    <xf numFmtId="0" fontId="19" fillId="35" borderId="34" xfId="0" applyFont="1" applyFill="1" applyBorder="1"/>
    <xf numFmtId="0" fontId="19" fillId="35" borderId="29" xfId="0" applyFont="1" applyFill="1" applyBorder="1"/>
    <xf numFmtId="0" fontId="19" fillId="35" borderId="33" xfId="0" applyFont="1" applyFill="1" applyBorder="1"/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5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35" borderId="34" xfId="0" applyFont="1" applyFill="1" applyBorder="1" applyAlignment="1">
      <alignment horizontal="left"/>
    </xf>
    <xf numFmtId="0" fontId="19" fillId="35" borderId="21" xfId="0" applyFont="1" applyFill="1" applyBorder="1" applyAlignment="1">
      <alignment horizontal="center"/>
    </xf>
    <xf numFmtId="0" fontId="19" fillId="35" borderId="13" xfId="0" applyFont="1" applyFill="1" applyBorder="1" applyAlignment="1">
      <alignment horizontal="left"/>
    </xf>
    <xf numFmtId="0" fontId="19" fillId="35" borderId="24" xfId="0" applyFont="1" applyFill="1" applyBorder="1"/>
    <xf numFmtId="0" fontId="25" fillId="0" borderId="0" xfId="0" applyFont="1" applyAlignment="1">
      <alignment vertical="center"/>
    </xf>
    <xf numFmtId="0" fontId="26" fillId="2" borderId="11" xfId="0" applyFont="1" applyFill="1" applyBorder="1" applyAlignment="1">
      <alignment horizontal="center"/>
    </xf>
    <xf numFmtId="0" fontId="19" fillId="36" borderId="11" xfId="0" applyFont="1" applyFill="1" applyBorder="1"/>
    <xf numFmtId="0" fontId="19" fillId="36" borderId="14" xfId="0" applyFont="1" applyFill="1" applyBorder="1"/>
    <xf numFmtId="0" fontId="19" fillId="36" borderId="15" xfId="0" applyFont="1" applyFill="1" applyBorder="1"/>
    <xf numFmtId="0" fontId="0" fillId="2" borderId="18" xfId="0" applyFill="1" applyBorder="1"/>
    <xf numFmtId="0" fontId="0" fillId="2" borderId="17" xfId="0" applyFill="1" applyBorder="1"/>
    <xf numFmtId="0" fontId="0" fillId="2" borderId="34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9" xfId="0" applyFill="1" applyBorder="1"/>
    <xf numFmtId="0" fontId="0" fillId="2" borderId="25" xfId="0" applyFill="1" applyBorder="1"/>
    <xf numFmtId="0" fontId="0" fillId="2" borderId="32" xfId="0" applyFill="1" applyBorder="1"/>
    <xf numFmtId="0" fontId="0" fillId="2" borderId="33" xfId="0" applyFill="1" applyBorder="1"/>
    <xf numFmtId="0" fontId="19" fillId="33" borderId="21" xfId="0" applyFont="1" applyFill="1" applyBorder="1"/>
    <xf numFmtId="0" fontId="19" fillId="33" borderId="35" xfId="0" applyFont="1" applyFill="1" applyBorder="1"/>
    <xf numFmtId="0" fontId="19" fillId="33" borderId="24" xfId="0" applyFont="1" applyFill="1" applyBorder="1"/>
    <xf numFmtId="0" fontId="19" fillId="34" borderId="21" xfId="0" applyFont="1" applyFill="1" applyBorder="1"/>
    <xf numFmtId="0" fontId="19" fillId="34" borderId="35" xfId="0" applyFont="1" applyFill="1" applyBorder="1"/>
    <xf numFmtId="0" fontId="19" fillId="34" borderId="24" xfId="0" applyFont="1" applyFill="1" applyBorder="1"/>
    <xf numFmtId="0" fontId="1" fillId="0" borderId="11" xfId="0" applyFont="1" applyFill="1" applyBorder="1" applyAlignment="1">
      <alignment horizontal="left"/>
    </xf>
    <xf numFmtId="0" fontId="1" fillId="0" borderId="11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left"/>
    </xf>
    <xf numFmtId="0" fontId="1" fillId="0" borderId="14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left"/>
    </xf>
    <xf numFmtId="0" fontId="1" fillId="0" borderId="15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1" fillId="0" borderId="11" xfId="0" applyFont="1" applyFill="1" applyBorder="1" applyAlignment="1" applyProtection="1">
      <alignment horizontal="left"/>
    </xf>
    <xf numFmtId="0" fontId="1" fillId="0" borderId="14" xfId="0" applyFont="1" applyFill="1" applyBorder="1" applyAlignment="1" applyProtection="1">
      <alignment horizontal="left"/>
    </xf>
    <xf numFmtId="0" fontId="4" fillId="0" borderId="14" xfId="0" applyFont="1" applyFill="1" applyBorder="1" applyAlignment="1">
      <alignment horizontal="left"/>
    </xf>
    <xf numFmtId="0" fontId="4" fillId="0" borderId="14" xfId="0" applyFont="1" applyFill="1" applyBorder="1" applyAlignment="1">
      <alignment vertical="center"/>
    </xf>
    <xf numFmtId="0" fontId="21" fillId="0" borderId="21" xfId="0" applyFont="1" applyFill="1" applyBorder="1" applyAlignment="1">
      <alignment horizontal="left"/>
    </xf>
    <xf numFmtId="0" fontId="21" fillId="0" borderId="13" xfId="0" applyFont="1" applyFill="1" applyBorder="1" applyAlignment="1">
      <alignment horizontal="center"/>
    </xf>
    <xf numFmtId="0" fontId="21" fillId="0" borderId="13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0" fontId="0" fillId="0" borderId="0" xfId="0" applyFill="1"/>
    <xf numFmtId="0" fontId="1" fillId="0" borderId="18" xfId="0" applyFont="1" applyFill="1" applyBorder="1"/>
    <xf numFmtId="0" fontId="1" fillId="0" borderId="19" xfId="0" applyFont="1" applyFill="1" applyBorder="1"/>
    <xf numFmtId="0" fontId="1" fillId="0" borderId="11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22" fillId="0" borderId="18" xfId="0" applyFont="1" applyFill="1" applyBorder="1"/>
    <xf numFmtId="0" fontId="22" fillId="0" borderId="19" xfId="0" applyFont="1" applyFill="1" applyBorder="1"/>
    <xf numFmtId="0" fontId="1" fillId="0" borderId="18" xfId="0" applyFont="1" applyFill="1" applyBorder="1" applyAlignment="1">
      <alignment horizontal="left"/>
    </xf>
    <xf numFmtId="0" fontId="1" fillId="0" borderId="19" xfId="0" applyFont="1" applyFill="1" applyBorder="1" applyAlignment="1">
      <alignment horizontal="left"/>
    </xf>
    <xf numFmtId="0" fontId="1" fillId="0" borderId="25" xfId="0" applyFont="1" applyFill="1" applyBorder="1" applyAlignment="1">
      <alignment horizontal="left"/>
    </xf>
    <xf numFmtId="0" fontId="4" fillId="0" borderId="11" xfId="0" applyFont="1" applyFill="1" applyBorder="1" applyAlignment="1">
      <alignment horizontal="left"/>
    </xf>
    <xf numFmtId="0" fontId="4" fillId="0" borderId="11" xfId="0" applyFont="1" applyFill="1" applyBorder="1" applyAlignment="1">
      <alignment vertical="center"/>
    </xf>
    <xf numFmtId="0" fontId="4" fillId="0" borderId="15" xfId="0" applyFont="1" applyFill="1" applyBorder="1" applyAlignment="1">
      <alignment horizontal="left"/>
    </xf>
    <xf numFmtId="0" fontId="4" fillId="0" borderId="15" xfId="0" applyFont="1" applyFill="1" applyBorder="1" applyAlignment="1">
      <alignment vertical="center"/>
    </xf>
    <xf numFmtId="0" fontId="1" fillId="0" borderId="22" xfId="0" applyFont="1" applyFill="1" applyBorder="1" applyAlignment="1">
      <alignment horizontal="left"/>
    </xf>
    <xf numFmtId="0" fontId="1" fillId="0" borderId="22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left"/>
    </xf>
    <xf numFmtId="0" fontId="1" fillId="0" borderId="16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left"/>
    </xf>
    <xf numFmtId="0" fontId="1" fillId="0" borderId="23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30" xfId="0" applyFont="1" applyFill="1" applyBorder="1" applyAlignment="1">
      <alignment horizontal="left"/>
    </xf>
    <xf numFmtId="0" fontId="1" fillId="0" borderId="27" xfId="0" applyFont="1" applyFill="1" applyBorder="1" applyAlignment="1">
      <alignment horizontal="left"/>
    </xf>
    <xf numFmtId="0" fontId="1" fillId="0" borderId="28" xfId="0" applyFont="1" applyFill="1" applyBorder="1" applyAlignment="1">
      <alignment horizontal="left"/>
    </xf>
    <xf numFmtId="0" fontId="1" fillId="0" borderId="26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left"/>
    </xf>
    <xf numFmtId="0" fontId="1" fillId="0" borderId="36" xfId="0" applyFont="1" applyFill="1" applyBorder="1" applyAlignment="1">
      <alignment horizontal="left"/>
    </xf>
    <xf numFmtId="0" fontId="1" fillId="0" borderId="37" xfId="0" applyFont="1" applyFill="1" applyBorder="1" applyAlignment="1">
      <alignment horizontal="left"/>
    </xf>
    <xf numFmtId="0" fontId="1" fillId="0" borderId="38" xfId="0" applyFont="1" applyFill="1" applyBorder="1" applyAlignment="1">
      <alignment horizontal="left"/>
    </xf>
    <xf numFmtId="0" fontId="1" fillId="0" borderId="39" xfId="0" applyFont="1" applyFill="1" applyBorder="1" applyAlignment="1">
      <alignment horizontal="left"/>
    </xf>
    <xf numFmtId="0" fontId="1" fillId="0" borderId="18" xfId="0" applyFont="1" applyFill="1" applyBorder="1" applyAlignment="1">
      <alignment vertical="center"/>
    </xf>
    <xf numFmtId="0" fontId="1" fillId="0" borderId="19" xfId="0" applyFont="1" applyFill="1" applyBorder="1" applyAlignment="1">
      <alignment vertical="center"/>
    </xf>
    <xf numFmtId="0" fontId="1" fillId="0" borderId="25" xfId="0" applyFont="1" applyFill="1" applyBorder="1" applyAlignment="1">
      <alignment vertical="center"/>
    </xf>
    <xf numFmtId="0" fontId="1" fillId="0" borderId="12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1" fillId="0" borderId="26" xfId="0" applyFont="1" applyFill="1" applyBorder="1" applyAlignment="1">
      <alignment horizontal="left"/>
    </xf>
    <xf numFmtId="0" fontId="24" fillId="0" borderId="11" xfId="0" applyFont="1" applyFill="1" applyBorder="1"/>
    <xf numFmtId="0" fontId="24" fillId="0" borderId="15" xfId="0" applyFont="1" applyFill="1" applyBorder="1"/>
    <xf numFmtId="0" fontId="24" fillId="0" borderId="14" xfId="0" applyFont="1" applyFill="1" applyBorder="1"/>
    <xf numFmtId="0" fontId="1" fillId="0" borderId="27" xfId="0" applyFont="1" applyFill="1" applyBorder="1"/>
    <xf numFmtId="0" fontId="1" fillId="0" borderId="36" xfId="0" applyFont="1" applyFill="1" applyBorder="1"/>
    <xf numFmtId="0" fontId="1" fillId="0" borderId="15" xfId="0" applyFont="1" applyFill="1" applyBorder="1" applyAlignment="1" applyProtection="1">
      <alignment horizontal="left"/>
    </xf>
    <xf numFmtId="0" fontId="19" fillId="0" borderId="19" xfId="0" applyFont="1" applyFill="1" applyBorder="1"/>
    <xf numFmtId="0" fontId="19" fillId="0" borderId="25" xfId="0" applyFont="1" applyFill="1" applyBorder="1"/>
    <xf numFmtId="0" fontId="0" fillId="0" borderId="17" xfId="0" applyFill="1" applyBorder="1"/>
    <xf numFmtId="0" fontId="0" fillId="0" borderId="11" xfId="0" applyFill="1" applyBorder="1"/>
    <xf numFmtId="0" fontId="0" fillId="0" borderId="0" xfId="0" applyFill="1" applyBorder="1"/>
    <xf numFmtId="0" fontId="0" fillId="0" borderId="14" xfId="0" applyFill="1" applyBorder="1"/>
    <xf numFmtId="0" fontId="0" fillId="0" borderId="15" xfId="0" applyFill="1" applyBorder="1"/>
    <xf numFmtId="0" fontId="19" fillId="0" borderId="0" xfId="0" applyFont="1" applyFill="1"/>
    <xf numFmtId="0" fontId="1" fillId="0" borderId="40" xfId="0" applyFont="1" applyFill="1" applyBorder="1" applyAlignment="1">
      <alignment horizontal="left"/>
    </xf>
    <xf numFmtId="0" fontId="1" fillId="0" borderId="40" xfId="0" applyFont="1" applyFill="1" applyBorder="1" applyAlignment="1">
      <alignment horizontal="center"/>
    </xf>
    <xf numFmtId="49" fontId="1" fillId="0" borderId="40" xfId="0" applyNumberFormat="1" applyFont="1" applyFill="1" applyBorder="1" applyAlignment="1">
      <alignment horizontal="center"/>
    </xf>
    <xf numFmtId="0" fontId="1" fillId="0" borderId="40" xfId="0" applyFont="1" applyFill="1" applyBorder="1"/>
    <xf numFmtId="0" fontId="2" fillId="0" borderId="40" xfId="0" applyFont="1" applyFill="1" applyBorder="1"/>
    <xf numFmtId="0" fontId="2" fillId="0" borderId="40" xfId="0" applyFont="1" applyFill="1" applyBorder="1" applyAlignment="1">
      <alignment horizontal="left"/>
    </xf>
    <xf numFmtId="0" fontId="2" fillId="0" borderId="40" xfId="0" applyFont="1" applyFill="1" applyBorder="1" applyAlignment="1">
      <alignment horizontal="center"/>
    </xf>
    <xf numFmtId="0" fontId="27" fillId="0" borderId="40" xfId="0" applyFont="1" applyFill="1" applyBorder="1" applyAlignment="1">
      <alignment horizontal="left" vertical="center"/>
    </xf>
    <xf numFmtId="0" fontId="28" fillId="0" borderId="40" xfId="0" applyFont="1" applyFill="1" applyBorder="1" applyAlignment="1">
      <alignment horizontal="left"/>
    </xf>
    <xf numFmtId="0" fontId="28" fillId="0" borderId="40" xfId="0" applyFont="1" applyFill="1" applyBorder="1" applyAlignment="1">
      <alignment horizontal="center"/>
    </xf>
    <xf numFmtId="0" fontId="28" fillId="0" borderId="40" xfId="0" applyFont="1" applyFill="1" applyBorder="1" applyAlignment="1">
      <alignment vertical="center"/>
    </xf>
    <xf numFmtId="0" fontId="28" fillId="0" borderId="40" xfId="0" applyFont="1" applyFill="1" applyBorder="1" applyAlignment="1">
      <alignment horizontal="left" vertical="center"/>
    </xf>
    <xf numFmtId="0" fontId="2" fillId="0" borderId="40" xfId="0" applyFont="1" applyFill="1" applyBorder="1" applyAlignment="1" applyProtection="1">
      <alignment horizontal="left"/>
    </xf>
    <xf numFmtId="0" fontId="29" fillId="0" borderId="40" xfId="0" applyFont="1" applyFill="1" applyBorder="1" applyAlignment="1">
      <alignment horizontal="left" vertical="center"/>
    </xf>
    <xf numFmtId="0" fontId="30" fillId="0" borderId="40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left" wrapText="1"/>
    </xf>
    <xf numFmtId="0" fontId="31" fillId="0" borderId="40" xfId="0" applyFont="1" applyFill="1" applyBorder="1"/>
  </cellXfs>
  <cellStyles count="41"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Cálculo" xfId="10" builtinId="22" customBuiltin="1"/>
    <cellStyle name="Celda de comprobación" xfId="12" builtinId="23" customBuiltin="1"/>
    <cellStyle name="Celda vinculada" xfId="11" builtinId="24" customBuiltin="1"/>
    <cellStyle name="Encabezado 4" xfId="5" builtinId="19" customBuiltin="1"/>
    <cellStyle name="Énfasis1" xfId="17" builtinId="29" customBuiltin="1"/>
    <cellStyle name="Énfasis2" xfId="21" builtinId="33" customBuiltin="1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rada" xfId="8" builtinId="20" customBuiltin="1"/>
    <cellStyle name="Incorrecto" xfId="6" builtinId="27" customBuiltin="1"/>
    <cellStyle name="Neutral" xfId="7" builtinId="28" customBuiltin="1"/>
    <cellStyle name="Normal" xfId="0" builtinId="0"/>
    <cellStyle name="Normal 2" xfId="1"/>
    <cellStyle name="Notas" xfId="14" builtinId="10" customBuiltin="1"/>
    <cellStyle name="Salida" xfId="9" builtinId="21" customBuiltin="1"/>
    <cellStyle name="Texto de advertencia" xfId="13" builtinId="11" customBuiltin="1"/>
    <cellStyle name="Texto explicativo" xfId="15" builtinId="53" customBuiltin="1"/>
    <cellStyle name="Título" xfId="2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colors>
    <mruColors>
      <color rgb="FFCC660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3"/>
  <sheetViews>
    <sheetView tabSelected="1" zoomScaleNormal="100" workbookViewId="0">
      <pane xSplit="2" ySplit="1" topLeftCell="C220" activePane="bottomRight" state="frozen"/>
      <selection pane="topRight" activeCell="C1" sqref="C1"/>
      <selection pane="bottomLeft" activeCell="A2" sqref="A2"/>
      <selection pane="bottomRight" activeCell="B141" sqref="B141"/>
    </sheetView>
  </sheetViews>
  <sheetFormatPr baseColWidth="10" defaultColWidth="27.42578125" defaultRowHeight="15.75" x14ac:dyDescent="0.25"/>
  <cols>
    <col min="1" max="1" width="14.5703125" style="157" customWidth="1"/>
    <col min="2" max="2" width="40.85546875" style="157" customWidth="1"/>
    <col min="3" max="3" width="11.28515625" style="156" customWidth="1"/>
    <col min="4" max="4" width="48.5703125" style="157" customWidth="1"/>
    <col min="5" max="5" width="52.140625" style="157" customWidth="1"/>
    <col min="6" max="6" width="21.7109375" style="158" customWidth="1"/>
    <col min="7" max="7" width="19.5703125" style="158" customWidth="1"/>
    <col min="8" max="8" width="12.7109375" style="158" customWidth="1"/>
    <col min="9" max="9" width="18.42578125" style="158" customWidth="1"/>
    <col min="10" max="10" width="19.7109375" style="158" customWidth="1"/>
    <col min="11" max="11" width="18.5703125" style="158" customWidth="1"/>
    <col min="12" max="12" width="20.28515625" style="158" customWidth="1"/>
    <col min="13" max="13" width="19.7109375" style="158" customWidth="1"/>
    <col min="14" max="14" width="26.85546875" style="158" customWidth="1"/>
    <col min="15" max="15" width="43" style="158" customWidth="1"/>
    <col min="16" max="16" width="23.28515625" style="158" customWidth="1"/>
    <col min="17" max="17" width="21.140625" style="158" customWidth="1"/>
    <col min="18" max="16384" width="27.42578125" style="156"/>
  </cols>
  <sheetData>
    <row r="1" spans="1:17" s="155" customFormat="1" ht="16.5" x14ac:dyDescent="0.3">
      <c r="A1" s="152" t="s">
        <v>0</v>
      </c>
      <c r="B1" s="152" t="s">
        <v>1</v>
      </c>
      <c r="C1" s="155" t="s">
        <v>1225</v>
      </c>
      <c r="D1" s="152" t="s">
        <v>2</v>
      </c>
      <c r="E1" s="152" t="s">
        <v>144</v>
      </c>
      <c r="F1" s="153" t="s">
        <v>78</v>
      </c>
      <c r="G1" s="153" t="s">
        <v>322</v>
      </c>
      <c r="H1" s="153" t="s">
        <v>3</v>
      </c>
      <c r="I1" s="153" t="s">
        <v>1077</v>
      </c>
      <c r="J1" s="153" t="s">
        <v>906</v>
      </c>
      <c r="K1" s="153" t="s">
        <v>1073</v>
      </c>
      <c r="L1" s="153" t="s">
        <v>1074</v>
      </c>
      <c r="M1" s="153" t="s">
        <v>1075</v>
      </c>
      <c r="N1" s="153" t="s">
        <v>1076</v>
      </c>
      <c r="O1" s="153" t="s">
        <v>13</v>
      </c>
      <c r="P1" s="154" t="s">
        <v>201</v>
      </c>
      <c r="Q1" s="154" t="s">
        <v>202</v>
      </c>
    </row>
    <row r="2" spans="1:17" x14ac:dyDescent="0.25">
      <c r="A2" s="157">
        <v>1</v>
      </c>
      <c r="B2" s="157" t="s">
        <v>63</v>
      </c>
      <c r="C2" s="156">
        <v>1</v>
      </c>
      <c r="D2" s="157" t="s">
        <v>391</v>
      </c>
      <c r="E2" s="157" t="s">
        <v>146</v>
      </c>
      <c r="I2" s="158">
        <v>2</v>
      </c>
      <c r="J2" s="158">
        <v>2</v>
      </c>
    </row>
    <row r="3" spans="1:17" x14ac:dyDescent="0.25">
      <c r="A3" s="157">
        <v>2</v>
      </c>
      <c r="B3" s="157" t="s">
        <v>62</v>
      </c>
      <c r="C3" s="156">
        <v>1</v>
      </c>
      <c r="D3" s="157" t="s">
        <v>66</v>
      </c>
      <c r="E3" s="157" t="s">
        <v>147</v>
      </c>
    </row>
    <row r="4" spans="1:17" x14ac:dyDescent="0.25">
      <c r="A4" s="157">
        <v>3</v>
      </c>
      <c r="B4" s="157" t="s">
        <v>79</v>
      </c>
      <c r="C4" s="156">
        <v>1</v>
      </c>
      <c r="D4" s="157" t="s">
        <v>66</v>
      </c>
      <c r="E4" s="157" t="s">
        <v>147</v>
      </c>
    </row>
    <row r="5" spans="1:17" x14ac:dyDescent="0.25">
      <c r="A5" s="157">
        <v>4</v>
      </c>
      <c r="B5" s="157" t="s">
        <v>360</v>
      </c>
      <c r="C5" s="156">
        <v>1</v>
      </c>
      <c r="D5" s="157" t="s">
        <v>66</v>
      </c>
      <c r="E5" s="157" t="s">
        <v>147</v>
      </c>
    </row>
    <row r="6" spans="1:17" x14ac:dyDescent="0.25">
      <c r="A6" s="157">
        <v>5</v>
      </c>
      <c r="B6" s="157" t="s">
        <v>532</v>
      </c>
      <c r="C6" s="156">
        <v>1</v>
      </c>
      <c r="D6" s="157" t="s">
        <v>66</v>
      </c>
      <c r="E6" s="157" t="s">
        <v>147</v>
      </c>
    </row>
    <row r="7" spans="1:17" x14ac:dyDescent="0.25">
      <c r="A7" s="157">
        <v>6</v>
      </c>
      <c r="B7" s="157" t="s">
        <v>401</v>
      </c>
      <c r="C7" s="156">
        <v>1</v>
      </c>
      <c r="D7" s="157" t="s">
        <v>66</v>
      </c>
      <c r="E7" s="157" t="s">
        <v>147</v>
      </c>
    </row>
    <row r="8" spans="1:17" x14ac:dyDescent="0.25">
      <c r="A8" s="157">
        <v>7</v>
      </c>
      <c r="B8" s="157" t="s">
        <v>825</v>
      </c>
      <c r="C8" s="156">
        <v>1</v>
      </c>
      <c r="D8" s="157" t="s">
        <v>66</v>
      </c>
      <c r="E8" s="157" t="s">
        <v>147</v>
      </c>
    </row>
    <row r="9" spans="1:17" x14ac:dyDescent="0.25">
      <c r="A9" s="157">
        <v>8</v>
      </c>
      <c r="B9" s="157" t="s">
        <v>1062</v>
      </c>
      <c r="C9" s="156">
        <v>1</v>
      </c>
      <c r="D9" s="157" t="s">
        <v>66</v>
      </c>
      <c r="E9" s="157" t="s">
        <v>147</v>
      </c>
    </row>
    <row r="10" spans="1:17" x14ac:dyDescent="0.25">
      <c r="A10" s="157">
        <v>9</v>
      </c>
      <c r="B10" s="157" t="s">
        <v>14</v>
      </c>
      <c r="C10" s="156">
        <v>1</v>
      </c>
      <c r="D10" s="157" t="s">
        <v>67</v>
      </c>
      <c r="E10" s="157" t="s">
        <v>148</v>
      </c>
      <c r="I10" s="158">
        <v>1</v>
      </c>
    </row>
    <row r="11" spans="1:17" x14ac:dyDescent="0.25">
      <c r="A11" s="157">
        <v>10</v>
      </c>
      <c r="B11" s="157" t="s">
        <v>15</v>
      </c>
      <c r="C11" s="156">
        <v>1</v>
      </c>
      <c r="D11" s="157" t="s">
        <v>68</v>
      </c>
      <c r="E11" s="157" t="s">
        <v>149</v>
      </c>
    </row>
    <row r="12" spans="1:17" x14ac:dyDescent="0.25">
      <c r="A12" s="157">
        <v>11</v>
      </c>
      <c r="B12" s="157" t="s">
        <v>16</v>
      </c>
      <c r="C12" s="156">
        <v>1</v>
      </c>
      <c r="D12" s="157" t="s">
        <v>69</v>
      </c>
      <c r="E12" s="157" t="s">
        <v>150</v>
      </c>
    </row>
    <row r="13" spans="1:17" x14ac:dyDescent="0.25">
      <c r="A13" s="157">
        <v>12</v>
      </c>
      <c r="B13" s="157" t="s">
        <v>42</v>
      </c>
      <c r="C13" s="156">
        <v>1</v>
      </c>
      <c r="D13" s="157" t="s">
        <v>145</v>
      </c>
      <c r="E13" s="157" t="s">
        <v>182</v>
      </c>
      <c r="I13" s="158">
        <v>3</v>
      </c>
      <c r="J13" s="158">
        <v>3</v>
      </c>
      <c r="K13" s="158">
        <v>2</v>
      </c>
    </row>
    <row r="14" spans="1:17" x14ac:dyDescent="0.25">
      <c r="A14" s="157">
        <v>13</v>
      </c>
      <c r="B14" s="157" t="s">
        <v>779</v>
      </c>
      <c r="C14" s="156">
        <v>1</v>
      </c>
      <c r="D14" s="157" t="s">
        <v>145</v>
      </c>
      <c r="E14" s="157" t="s">
        <v>182</v>
      </c>
    </row>
    <row r="15" spans="1:17" x14ac:dyDescent="0.25">
      <c r="A15" s="157">
        <v>14</v>
      </c>
      <c r="B15" s="157" t="s">
        <v>43</v>
      </c>
      <c r="C15" s="156">
        <v>1</v>
      </c>
      <c r="D15" s="157" t="s">
        <v>77</v>
      </c>
      <c r="E15" s="157" t="s">
        <v>183</v>
      </c>
    </row>
    <row r="16" spans="1:17" x14ac:dyDescent="0.25">
      <c r="A16" s="157">
        <v>15</v>
      </c>
      <c r="B16" s="157" t="s">
        <v>76</v>
      </c>
      <c r="C16" s="156" t="s">
        <v>1107</v>
      </c>
      <c r="D16" s="157" t="s">
        <v>75</v>
      </c>
      <c r="E16" s="157" t="s">
        <v>189</v>
      </c>
    </row>
    <row r="17" spans="1:13" x14ac:dyDescent="0.25">
      <c r="A17" s="157">
        <v>16</v>
      </c>
      <c r="B17" s="157" t="s">
        <v>80</v>
      </c>
      <c r="C17" s="156" t="s">
        <v>1107</v>
      </c>
      <c r="D17" s="157" t="s">
        <v>81</v>
      </c>
      <c r="E17" s="157" t="s">
        <v>190</v>
      </c>
    </row>
    <row r="18" spans="1:13" x14ac:dyDescent="0.25">
      <c r="A18" s="157">
        <v>17</v>
      </c>
      <c r="B18" s="157" t="s">
        <v>318</v>
      </c>
      <c r="C18" s="156" t="s">
        <v>1107</v>
      </c>
      <c r="D18" s="157" t="s">
        <v>81</v>
      </c>
      <c r="E18" s="157" t="s">
        <v>190</v>
      </c>
    </row>
    <row r="19" spans="1:13" x14ac:dyDescent="0.25">
      <c r="A19" s="157">
        <v>18</v>
      </c>
      <c r="B19" s="157" t="s">
        <v>363</v>
      </c>
      <c r="C19" s="156" t="s">
        <v>1107</v>
      </c>
      <c r="D19" s="157" t="s">
        <v>81</v>
      </c>
      <c r="E19" s="157" t="s">
        <v>190</v>
      </c>
    </row>
    <row r="20" spans="1:13" x14ac:dyDescent="0.25">
      <c r="A20" s="157">
        <v>19</v>
      </c>
      <c r="B20" s="157" t="s">
        <v>1088</v>
      </c>
      <c r="C20" s="156">
        <v>1</v>
      </c>
      <c r="D20" s="157" t="s">
        <v>1089</v>
      </c>
      <c r="E20" s="157" t="s">
        <v>1089</v>
      </c>
      <c r="F20" s="158">
        <v>1</v>
      </c>
      <c r="I20" s="158">
        <v>4</v>
      </c>
      <c r="K20" s="158">
        <v>7</v>
      </c>
      <c r="M20" s="158">
        <v>2</v>
      </c>
    </row>
    <row r="21" spans="1:13" x14ac:dyDescent="0.25">
      <c r="A21" s="157">
        <v>20</v>
      </c>
      <c r="B21" s="160" t="s">
        <v>324</v>
      </c>
      <c r="C21" s="156">
        <v>1</v>
      </c>
      <c r="D21" s="160" t="s">
        <v>214</v>
      </c>
      <c r="E21" s="159" t="s">
        <v>908</v>
      </c>
      <c r="F21" s="158">
        <v>1</v>
      </c>
      <c r="I21" s="158">
        <v>5</v>
      </c>
      <c r="K21" s="158">
        <v>5</v>
      </c>
      <c r="L21" s="158">
        <v>3</v>
      </c>
      <c r="M21" s="158">
        <v>3</v>
      </c>
    </row>
    <row r="22" spans="1:13" x14ac:dyDescent="0.25">
      <c r="A22" s="157">
        <v>21</v>
      </c>
      <c r="B22" s="157" t="s">
        <v>325</v>
      </c>
      <c r="C22" s="156">
        <v>1</v>
      </c>
      <c r="D22" s="157" t="s">
        <v>215</v>
      </c>
      <c r="E22" s="157" t="s">
        <v>909</v>
      </c>
      <c r="F22" s="158">
        <v>1</v>
      </c>
      <c r="I22" s="158">
        <v>6</v>
      </c>
      <c r="M22" s="158">
        <v>4</v>
      </c>
    </row>
    <row r="23" spans="1:13" x14ac:dyDescent="0.25">
      <c r="A23" s="157">
        <v>22</v>
      </c>
      <c r="B23" s="157" t="s">
        <v>18</v>
      </c>
      <c r="C23" s="156">
        <v>1</v>
      </c>
      <c r="D23" s="157" t="s">
        <v>84</v>
      </c>
      <c r="E23" s="157" t="s">
        <v>152</v>
      </c>
      <c r="F23" s="158">
        <v>1</v>
      </c>
      <c r="I23" s="158">
        <v>7</v>
      </c>
      <c r="M23" s="158">
        <v>5</v>
      </c>
    </row>
    <row r="24" spans="1:13" x14ac:dyDescent="0.25">
      <c r="A24" s="157">
        <v>23</v>
      </c>
      <c r="B24" s="157" t="s">
        <v>216</v>
      </c>
      <c r="C24" s="156">
        <v>1</v>
      </c>
      <c r="D24" s="157" t="s">
        <v>217</v>
      </c>
      <c r="E24" s="159" t="s">
        <v>910</v>
      </c>
      <c r="F24" s="158">
        <v>1</v>
      </c>
      <c r="I24" s="158">
        <v>8</v>
      </c>
      <c r="M24" s="158">
        <v>6</v>
      </c>
    </row>
    <row r="25" spans="1:13" x14ac:dyDescent="0.25">
      <c r="A25" s="157">
        <v>24</v>
      </c>
      <c r="B25" s="157" t="s">
        <v>782</v>
      </c>
      <c r="C25" s="156">
        <v>1</v>
      </c>
      <c r="D25" s="157" t="s">
        <v>783</v>
      </c>
      <c r="E25" s="157" t="s">
        <v>783</v>
      </c>
      <c r="F25" s="158">
        <v>1</v>
      </c>
      <c r="I25" s="158">
        <v>9</v>
      </c>
      <c r="M25" s="158">
        <v>7</v>
      </c>
    </row>
    <row r="26" spans="1:13" x14ac:dyDescent="0.25">
      <c r="A26" s="157">
        <v>25</v>
      </c>
      <c r="B26" s="157" t="s">
        <v>19</v>
      </c>
      <c r="C26" s="156" t="s">
        <v>1107</v>
      </c>
      <c r="D26" s="157" t="s">
        <v>82</v>
      </c>
      <c r="E26" s="159" t="s">
        <v>911</v>
      </c>
      <c r="F26" s="158">
        <v>1</v>
      </c>
      <c r="I26" s="158">
        <v>10</v>
      </c>
      <c r="M26" s="158">
        <v>8</v>
      </c>
    </row>
    <row r="27" spans="1:13" x14ac:dyDescent="0.25">
      <c r="A27" s="157">
        <v>26</v>
      </c>
      <c r="B27" s="157" t="s">
        <v>20</v>
      </c>
      <c r="C27" s="156" t="s">
        <v>1107</v>
      </c>
      <c r="D27" s="157" t="s">
        <v>83</v>
      </c>
      <c r="E27" s="157" t="s">
        <v>153</v>
      </c>
      <c r="F27" s="158">
        <v>1</v>
      </c>
      <c r="I27" s="158">
        <v>11</v>
      </c>
      <c r="M27" s="158">
        <v>9</v>
      </c>
    </row>
    <row r="28" spans="1:13" x14ac:dyDescent="0.25">
      <c r="A28" s="157">
        <v>27</v>
      </c>
      <c r="B28" s="157" t="s">
        <v>25</v>
      </c>
      <c r="C28" s="156">
        <v>1</v>
      </c>
      <c r="D28" s="157" t="s">
        <v>85</v>
      </c>
      <c r="E28" s="157" t="s">
        <v>158</v>
      </c>
      <c r="F28" s="158">
        <v>1</v>
      </c>
      <c r="I28" s="158">
        <v>12</v>
      </c>
      <c r="M28" s="158">
        <v>10</v>
      </c>
    </row>
    <row r="29" spans="1:13" x14ac:dyDescent="0.25">
      <c r="A29" s="157">
        <v>28</v>
      </c>
      <c r="B29" s="157" t="s">
        <v>21</v>
      </c>
      <c r="C29" s="156">
        <v>1</v>
      </c>
      <c r="D29" s="157" t="s">
        <v>1087</v>
      </c>
      <c r="E29" s="157" t="s">
        <v>154</v>
      </c>
      <c r="F29" s="158">
        <v>1</v>
      </c>
      <c r="I29" s="158">
        <v>13</v>
      </c>
      <c r="M29" s="158">
        <v>11</v>
      </c>
    </row>
    <row r="30" spans="1:13" x14ac:dyDescent="0.25">
      <c r="A30" s="157">
        <v>29</v>
      </c>
      <c r="B30" s="157" t="s">
        <v>1059</v>
      </c>
      <c r="C30" s="156">
        <v>1</v>
      </c>
      <c r="D30" s="157" t="s">
        <v>1060</v>
      </c>
      <c r="E30" s="159" t="s">
        <v>1061</v>
      </c>
      <c r="F30" s="158">
        <v>1</v>
      </c>
      <c r="I30" s="158">
        <v>14</v>
      </c>
      <c r="M30" s="158">
        <v>12</v>
      </c>
    </row>
    <row r="31" spans="1:13" x14ac:dyDescent="0.25">
      <c r="A31" s="157">
        <v>30</v>
      </c>
      <c r="B31" s="157" t="s">
        <v>27</v>
      </c>
      <c r="C31" s="156">
        <v>1</v>
      </c>
      <c r="D31" s="157" t="s">
        <v>89</v>
      </c>
      <c r="E31" s="157" t="s">
        <v>160</v>
      </c>
      <c r="F31" s="158">
        <v>1</v>
      </c>
      <c r="I31" s="158">
        <v>15</v>
      </c>
      <c r="M31" s="158">
        <v>13</v>
      </c>
    </row>
    <row r="32" spans="1:13" x14ac:dyDescent="0.25">
      <c r="A32" s="157">
        <v>31</v>
      </c>
      <c r="B32" s="157" t="s">
        <v>28</v>
      </c>
      <c r="C32" s="156">
        <v>1</v>
      </c>
      <c r="D32" s="157" t="s">
        <v>767</v>
      </c>
      <c r="E32" s="157" t="s">
        <v>161</v>
      </c>
      <c r="F32" s="158">
        <v>1</v>
      </c>
      <c r="I32" s="158">
        <v>16</v>
      </c>
      <c r="M32" s="158">
        <v>14</v>
      </c>
    </row>
    <row r="33" spans="1:13" x14ac:dyDescent="0.25">
      <c r="A33" s="157">
        <v>32</v>
      </c>
      <c r="B33" s="157" t="s">
        <v>323</v>
      </c>
      <c r="C33" s="156">
        <v>1</v>
      </c>
      <c r="D33" s="157" t="s">
        <v>861</v>
      </c>
      <c r="E33" s="157" t="s">
        <v>861</v>
      </c>
      <c r="F33" s="158">
        <v>1</v>
      </c>
      <c r="I33" s="158">
        <v>17</v>
      </c>
      <c r="M33" s="158">
        <v>15</v>
      </c>
    </row>
    <row r="34" spans="1:13" x14ac:dyDescent="0.25">
      <c r="A34" s="157">
        <v>33</v>
      </c>
      <c r="B34" s="157" t="s">
        <v>29</v>
      </c>
      <c r="C34" s="156">
        <v>1</v>
      </c>
      <c r="D34" s="157" t="s">
        <v>88</v>
      </c>
      <c r="E34" s="157" t="s">
        <v>162</v>
      </c>
      <c r="F34" s="158">
        <v>1</v>
      </c>
      <c r="I34" s="158">
        <v>18</v>
      </c>
      <c r="M34" s="158">
        <v>16</v>
      </c>
    </row>
    <row r="35" spans="1:13" x14ac:dyDescent="0.25">
      <c r="A35" s="157">
        <v>34</v>
      </c>
      <c r="B35" s="157" t="s">
        <v>321</v>
      </c>
      <c r="D35" s="157" t="s">
        <v>327</v>
      </c>
      <c r="E35" s="157" t="s">
        <v>326</v>
      </c>
      <c r="F35" s="158">
        <v>1</v>
      </c>
      <c r="I35" s="158">
        <v>19</v>
      </c>
      <c r="M35" s="158">
        <v>17</v>
      </c>
    </row>
    <row r="36" spans="1:13" x14ac:dyDescent="0.25">
      <c r="A36" s="157">
        <v>35</v>
      </c>
      <c r="B36" s="157" t="s">
        <v>33</v>
      </c>
      <c r="C36" s="156">
        <v>1</v>
      </c>
      <c r="D36" s="157" t="s">
        <v>90</v>
      </c>
      <c r="E36" s="157" t="s">
        <v>166</v>
      </c>
      <c r="F36" s="158">
        <v>1</v>
      </c>
      <c r="I36" s="158">
        <v>20</v>
      </c>
      <c r="M36" s="158">
        <v>18</v>
      </c>
    </row>
    <row r="37" spans="1:13" x14ac:dyDescent="0.25">
      <c r="A37" s="157">
        <v>36</v>
      </c>
      <c r="B37" s="157" t="s">
        <v>35</v>
      </c>
      <c r="D37" s="157" t="s">
        <v>92</v>
      </c>
      <c r="E37" s="157" t="s">
        <v>168</v>
      </c>
      <c r="I37" s="158">
        <v>21</v>
      </c>
      <c r="M37" s="158">
        <v>19</v>
      </c>
    </row>
    <row r="38" spans="1:13" x14ac:dyDescent="0.25">
      <c r="A38" s="157">
        <v>37</v>
      </c>
      <c r="B38" s="157" t="s">
        <v>22</v>
      </c>
      <c r="C38" s="156">
        <v>1</v>
      </c>
      <c r="D38" s="157" t="s">
        <v>91</v>
      </c>
      <c r="E38" s="157" t="s">
        <v>155</v>
      </c>
      <c r="I38" s="158">
        <v>22</v>
      </c>
      <c r="M38" s="158">
        <v>20</v>
      </c>
    </row>
    <row r="39" spans="1:13" x14ac:dyDescent="0.25">
      <c r="A39" s="157">
        <v>38</v>
      </c>
      <c r="B39" s="160" t="s">
        <v>30</v>
      </c>
      <c r="C39" s="156">
        <v>1</v>
      </c>
      <c r="D39" s="160" t="s">
        <v>87</v>
      </c>
      <c r="E39" s="160" t="s">
        <v>163</v>
      </c>
      <c r="F39" s="161">
        <v>1</v>
      </c>
      <c r="G39" s="161"/>
      <c r="I39" s="158">
        <v>23</v>
      </c>
      <c r="M39" s="158">
        <v>21</v>
      </c>
    </row>
    <row r="40" spans="1:13" x14ac:dyDescent="0.25">
      <c r="A40" s="157">
        <v>39</v>
      </c>
      <c r="B40" s="157" t="s">
        <v>34</v>
      </c>
      <c r="C40" s="156">
        <v>1</v>
      </c>
      <c r="D40" s="157" t="s">
        <v>86</v>
      </c>
      <c r="E40" s="157" t="s">
        <v>167</v>
      </c>
      <c r="F40" s="158">
        <v>1</v>
      </c>
      <c r="I40" s="158">
        <v>24</v>
      </c>
      <c r="M40" s="158">
        <v>22</v>
      </c>
    </row>
    <row r="41" spans="1:13" x14ac:dyDescent="0.25">
      <c r="A41" s="157">
        <v>40</v>
      </c>
      <c r="B41" s="157" t="s">
        <v>17</v>
      </c>
      <c r="C41" s="156">
        <v>1</v>
      </c>
      <c r="D41" s="157" t="s">
        <v>98</v>
      </c>
      <c r="E41" s="157" t="s">
        <v>151</v>
      </c>
      <c r="F41" s="158">
        <v>1</v>
      </c>
      <c r="I41" s="158">
        <v>25</v>
      </c>
      <c r="M41" s="158">
        <v>23</v>
      </c>
    </row>
    <row r="42" spans="1:13" x14ac:dyDescent="0.25">
      <c r="A42" s="157">
        <v>41</v>
      </c>
      <c r="B42" s="157" t="s">
        <v>23</v>
      </c>
      <c r="C42" s="156">
        <v>1</v>
      </c>
      <c r="D42" s="157" t="s">
        <v>95</v>
      </c>
      <c r="E42" s="157" t="s">
        <v>156</v>
      </c>
      <c r="F42" s="158">
        <v>1</v>
      </c>
      <c r="I42" s="158">
        <v>26</v>
      </c>
      <c r="M42" s="158">
        <v>24</v>
      </c>
    </row>
    <row r="43" spans="1:13" x14ac:dyDescent="0.25">
      <c r="A43" s="157">
        <v>42</v>
      </c>
      <c r="B43" s="157" t="s">
        <v>24</v>
      </c>
      <c r="C43" s="156">
        <v>1</v>
      </c>
      <c r="D43" s="157" t="s">
        <v>97</v>
      </c>
      <c r="E43" s="157" t="s">
        <v>157</v>
      </c>
      <c r="F43" s="158">
        <v>1</v>
      </c>
      <c r="I43" s="158">
        <v>27</v>
      </c>
      <c r="M43" s="158">
        <v>25</v>
      </c>
    </row>
    <row r="44" spans="1:13" x14ac:dyDescent="0.25">
      <c r="A44" s="157">
        <v>43</v>
      </c>
      <c r="B44" s="157" t="s">
        <v>31</v>
      </c>
      <c r="C44" s="156">
        <v>1</v>
      </c>
      <c r="D44" s="157" t="s">
        <v>96</v>
      </c>
      <c r="E44" s="157" t="s">
        <v>164</v>
      </c>
      <c r="F44" s="158">
        <v>1</v>
      </c>
      <c r="I44" s="158">
        <v>28</v>
      </c>
      <c r="M44" s="158">
        <v>26</v>
      </c>
    </row>
    <row r="45" spans="1:13" x14ac:dyDescent="0.25">
      <c r="A45" s="157">
        <v>44</v>
      </c>
      <c r="B45" s="162" t="s">
        <v>343</v>
      </c>
      <c r="C45" s="156">
        <v>1</v>
      </c>
      <c r="D45" s="163" t="s">
        <v>367</v>
      </c>
      <c r="E45" s="163" t="s">
        <v>344</v>
      </c>
      <c r="F45" s="158">
        <v>1</v>
      </c>
      <c r="I45" s="158">
        <v>29</v>
      </c>
      <c r="M45" s="158">
        <v>27</v>
      </c>
    </row>
    <row r="46" spans="1:13" x14ac:dyDescent="0.25">
      <c r="A46" s="157">
        <v>45</v>
      </c>
      <c r="B46" s="162" t="s">
        <v>342</v>
      </c>
      <c r="C46" s="156">
        <v>1</v>
      </c>
      <c r="D46" s="163" t="s">
        <v>368</v>
      </c>
      <c r="E46" s="163" t="s">
        <v>345</v>
      </c>
      <c r="F46" s="158">
        <v>1</v>
      </c>
      <c r="I46" s="158">
        <v>30</v>
      </c>
      <c r="M46" s="158">
        <v>28</v>
      </c>
    </row>
    <row r="47" spans="1:13" x14ac:dyDescent="0.25">
      <c r="A47" s="157">
        <v>46</v>
      </c>
      <c r="B47" s="157" t="s">
        <v>32</v>
      </c>
      <c r="C47" s="156">
        <v>1</v>
      </c>
      <c r="D47" s="157" t="s">
        <v>94</v>
      </c>
      <c r="E47" s="157" t="s">
        <v>165</v>
      </c>
      <c r="F47" s="158">
        <v>1</v>
      </c>
      <c r="I47" s="158">
        <v>31</v>
      </c>
      <c r="M47" s="158">
        <v>29</v>
      </c>
    </row>
    <row r="48" spans="1:13" x14ac:dyDescent="0.25">
      <c r="A48" s="157">
        <v>47</v>
      </c>
      <c r="B48" s="157" t="s">
        <v>398</v>
      </c>
      <c r="D48" s="159" t="s">
        <v>399</v>
      </c>
      <c r="E48" s="157" t="s">
        <v>400</v>
      </c>
      <c r="F48" s="158">
        <v>1</v>
      </c>
      <c r="I48" s="158">
        <v>32</v>
      </c>
      <c r="M48" s="158">
        <v>30</v>
      </c>
    </row>
    <row r="49" spans="1:15" x14ac:dyDescent="0.25">
      <c r="A49" s="157">
        <v>48</v>
      </c>
      <c r="B49" s="157" t="s">
        <v>26</v>
      </c>
      <c r="C49" s="156">
        <v>1</v>
      </c>
      <c r="D49" s="157" t="s">
        <v>93</v>
      </c>
      <c r="E49" s="157" t="s">
        <v>159</v>
      </c>
      <c r="F49" s="158">
        <v>1</v>
      </c>
      <c r="I49" s="158">
        <v>33</v>
      </c>
      <c r="M49" s="158">
        <v>31</v>
      </c>
    </row>
    <row r="50" spans="1:15" x14ac:dyDescent="0.25">
      <c r="A50" s="157">
        <v>49</v>
      </c>
      <c r="B50" s="157" t="s">
        <v>356</v>
      </c>
      <c r="D50" s="157" t="s">
        <v>404</v>
      </c>
      <c r="E50" s="157" t="s">
        <v>339</v>
      </c>
      <c r="F50" s="158">
        <v>1</v>
      </c>
      <c r="I50" s="158">
        <v>34</v>
      </c>
      <c r="M50" s="158">
        <v>32</v>
      </c>
    </row>
    <row r="51" spans="1:15" x14ac:dyDescent="0.25">
      <c r="A51" s="157">
        <v>50</v>
      </c>
      <c r="B51" s="157" t="s">
        <v>355</v>
      </c>
      <c r="D51" s="157" t="s">
        <v>731</v>
      </c>
      <c r="E51" s="157" t="s">
        <v>731</v>
      </c>
      <c r="F51" s="158">
        <v>1</v>
      </c>
      <c r="I51" s="158">
        <v>35</v>
      </c>
      <c r="M51" s="158">
        <v>33</v>
      </c>
    </row>
    <row r="52" spans="1:15" x14ac:dyDescent="0.25">
      <c r="A52" s="157">
        <v>51</v>
      </c>
      <c r="B52" s="164" t="s">
        <v>739</v>
      </c>
      <c r="D52" s="157" t="s">
        <v>732</v>
      </c>
      <c r="E52" s="157" t="s">
        <v>732</v>
      </c>
      <c r="F52" s="158">
        <v>1</v>
      </c>
      <c r="I52" s="158">
        <v>36</v>
      </c>
      <c r="M52" s="158">
        <v>34</v>
      </c>
    </row>
    <row r="53" spans="1:15" x14ac:dyDescent="0.25">
      <c r="A53" s="157">
        <v>52</v>
      </c>
      <c r="B53" s="164" t="s">
        <v>768</v>
      </c>
      <c r="D53" s="157" t="s">
        <v>771</v>
      </c>
      <c r="E53" s="157" t="s">
        <v>771</v>
      </c>
    </row>
    <row r="54" spans="1:15" x14ac:dyDescent="0.25">
      <c r="A54" s="157">
        <v>53</v>
      </c>
      <c r="B54" s="164" t="s">
        <v>769</v>
      </c>
      <c r="D54" s="157" t="s">
        <v>772</v>
      </c>
      <c r="E54" s="157" t="s">
        <v>772</v>
      </c>
    </row>
    <row r="55" spans="1:15" x14ac:dyDescent="0.25">
      <c r="A55" s="157">
        <v>54</v>
      </c>
      <c r="B55" s="160" t="s">
        <v>53</v>
      </c>
      <c r="C55" s="156">
        <v>1</v>
      </c>
      <c r="D55" s="160" t="s">
        <v>64</v>
      </c>
      <c r="E55" s="160" t="s">
        <v>184</v>
      </c>
      <c r="F55" s="161"/>
      <c r="G55" s="161"/>
      <c r="I55" s="158">
        <v>37</v>
      </c>
      <c r="J55" s="158">
        <v>6</v>
      </c>
      <c r="O55" s="158" t="s">
        <v>65</v>
      </c>
    </row>
    <row r="56" spans="1:15" x14ac:dyDescent="0.25">
      <c r="A56" s="157">
        <v>55</v>
      </c>
      <c r="B56" s="160" t="s">
        <v>99</v>
      </c>
      <c r="C56" s="156">
        <v>1</v>
      </c>
      <c r="D56" s="160" t="s">
        <v>222</v>
      </c>
      <c r="E56" s="160" t="s">
        <v>219</v>
      </c>
      <c r="F56" s="161"/>
      <c r="G56" s="161"/>
    </row>
    <row r="57" spans="1:15" x14ac:dyDescent="0.25">
      <c r="A57" s="157">
        <v>56</v>
      </c>
      <c r="B57" s="160" t="s">
        <v>896</v>
      </c>
      <c r="C57" s="156">
        <v>1</v>
      </c>
      <c r="D57" s="160" t="s">
        <v>222</v>
      </c>
      <c r="E57" s="160" t="s">
        <v>219</v>
      </c>
      <c r="F57" s="161"/>
      <c r="G57" s="161"/>
    </row>
    <row r="58" spans="1:15" x14ac:dyDescent="0.25">
      <c r="A58" s="157">
        <v>57</v>
      </c>
      <c r="B58" s="160" t="s">
        <v>1078</v>
      </c>
      <c r="C58" s="156">
        <v>1</v>
      </c>
      <c r="D58" s="160" t="s">
        <v>222</v>
      </c>
      <c r="E58" s="160" t="s">
        <v>219</v>
      </c>
      <c r="F58" s="161"/>
      <c r="G58" s="161"/>
      <c r="I58" s="158">
        <v>38</v>
      </c>
      <c r="K58" s="158">
        <v>3</v>
      </c>
    </row>
    <row r="59" spans="1:15" x14ac:dyDescent="0.25">
      <c r="A59" s="157">
        <v>58</v>
      </c>
      <c r="B59" s="157" t="s">
        <v>56</v>
      </c>
      <c r="C59" s="156">
        <v>1</v>
      </c>
      <c r="D59" s="157" t="s">
        <v>70</v>
      </c>
      <c r="E59" s="157" t="s">
        <v>70</v>
      </c>
    </row>
    <row r="60" spans="1:15" x14ac:dyDescent="0.25">
      <c r="A60" s="157">
        <v>59</v>
      </c>
      <c r="B60" s="157" t="s">
        <v>54</v>
      </c>
      <c r="C60" s="156">
        <v>1</v>
      </c>
      <c r="D60" s="157" t="s">
        <v>100</v>
      </c>
      <c r="E60" s="157" t="s">
        <v>100</v>
      </c>
      <c r="I60" s="158">
        <v>39</v>
      </c>
      <c r="J60" s="158">
        <v>8</v>
      </c>
    </row>
    <row r="61" spans="1:15" x14ac:dyDescent="0.25">
      <c r="A61" s="157">
        <v>60</v>
      </c>
      <c r="B61" s="157" t="s">
        <v>55</v>
      </c>
      <c r="C61" s="156">
        <v>1</v>
      </c>
      <c r="D61" s="157" t="s">
        <v>101</v>
      </c>
      <c r="E61" s="157" t="s">
        <v>101</v>
      </c>
      <c r="I61" s="158">
        <v>40</v>
      </c>
      <c r="J61" s="158">
        <v>9</v>
      </c>
    </row>
    <row r="62" spans="1:15" x14ac:dyDescent="0.25">
      <c r="A62" s="157">
        <v>61</v>
      </c>
      <c r="B62" s="157" t="s">
        <v>848</v>
      </c>
      <c r="C62" s="156">
        <v>1</v>
      </c>
      <c r="D62" s="157" t="s">
        <v>850</v>
      </c>
      <c r="E62" s="157" t="s">
        <v>850</v>
      </c>
      <c r="I62" s="158">
        <v>41</v>
      </c>
      <c r="J62" s="158">
        <v>7</v>
      </c>
      <c r="K62" s="158">
        <v>6</v>
      </c>
    </row>
    <row r="63" spans="1:15" x14ac:dyDescent="0.25">
      <c r="A63" s="157">
        <v>62</v>
      </c>
      <c r="B63" s="157" t="s">
        <v>849</v>
      </c>
      <c r="C63" s="156">
        <v>1</v>
      </c>
      <c r="D63" s="157" t="s">
        <v>850</v>
      </c>
      <c r="E63" s="157" t="s">
        <v>850</v>
      </c>
    </row>
    <row r="64" spans="1:15" x14ac:dyDescent="0.25">
      <c r="A64" s="157">
        <v>63</v>
      </c>
      <c r="B64" s="157" t="s">
        <v>863</v>
      </c>
      <c r="C64" s="156">
        <v>1</v>
      </c>
      <c r="D64" s="157" t="s">
        <v>865</v>
      </c>
      <c r="E64" s="157" t="s">
        <v>865</v>
      </c>
    </row>
    <row r="65" spans="1:10" x14ac:dyDescent="0.25">
      <c r="A65" s="157">
        <v>64</v>
      </c>
      <c r="B65" s="157" t="s">
        <v>372</v>
      </c>
      <c r="D65" s="157" t="s">
        <v>851</v>
      </c>
      <c r="E65" s="157" t="s">
        <v>851</v>
      </c>
    </row>
    <row r="66" spans="1:10" x14ac:dyDescent="0.25">
      <c r="A66" s="157">
        <v>65</v>
      </c>
      <c r="B66" s="157" t="s">
        <v>843</v>
      </c>
      <c r="D66" s="157" t="s">
        <v>852</v>
      </c>
      <c r="E66" s="157" t="s">
        <v>852</v>
      </c>
    </row>
    <row r="67" spans="1:10" x14ac:dyDescent="0.25">
      <c r="A67" s="157">
        <v>66</v>
      </c>
      <c r="B67" s="157" t="s">
        <v>864</v>
      </c>
      <c r="D67" s="157" t="s">
        <v>866</v>
      </c>
      <c r="E67" s="157" t="s">
        <v>866</v>
      </c>
    </row>
    <row r="68" spans="1:10" x14ac:dyDescent="0.25">
      <c r="A68" s="157">
        <v>67</v>
      </c>
      <c r="B68" s="157" t="s">
        <v>235</v>
      </c>
      <c r="C68" s="156">
        <v>1</v>
      </c>
      <c r="D68" s="165" t="s">
        <v>207</v>
      </c>
      <c r="E68" s="165" t="s">
        <v>207</v>
      </c>
    </row>
    <row r="69" spans="1:10" x14ac:dyDescent="0.25">
      <c r="A69" s="157">
        <v>68</v>
      </c>
      <c r="B69" s="157" t="s">
        <v>236</v>
      </c>
      <c r="C69" s="156">
        <v>1</v>
      </c>
      <c r="D69" s="165" t="s">
        <v>208</v>
      </c>
      <c r="E69" s="165" t="s">
        <v>208</v>
      </c>
    </row>
    <row r="70" spans="1:10" x14ac:dyDescent="0.25">
      <c r="A70" s="157">
        <v>69</v>
      </c>
      <c r="B70" s="157" t="s">
        <v>225</v>
      </c>
      <c r="C70" s="156">
        <v>1</v>
      </c>
      <c r="D70" s="157" t="s">
        <v>315</v>
      </c>
      <c r="E70" s="157" t="s">
        <v>315</v>
      </c>
    </row>
    <row r="71" spans="1:10" x14ac:dyDescent="0.25">
      <c r="A71" s="157">
        <v>70</v>
      </c>
      <c r="B71" s="157" t="s">
        <v>226</v>
      </c>
      <c r="C71" s="156">
        <v>1</v>
      </c>
      <c r="D71" s="157" t="s">
        <v>316</v>
      </c>
      <c r="E71" s="157" t="s">
        <v>316</v>
      </c>
    </row>
    <row r="72" spans="1:10" x14ac:dyDescent="0.25">
      <c r="A72" s="157">
        <v>71</v>
      </c>
      <c r="B72" s="157" t="s">
        <v>227</v>
      </c>
      <c r="C72" s="156">
        <v>1</v>
      </c>
      <c r="D72" s="157" t="s">
        <v>209</v>
      </c>
      <c r="E72" s="157" t="s">
        <v>209</v>
      </c>
    </row>
    <row r="73" spans="1:10" x14ac:dyDescent="0.25">
      <c r="A73" s="157">
        <v>72</v>
      </c>
      <c r="B73" s="157" t="s">
        <v>228</v>
      </c>
      <c r="C73" s="156">
        <v>1</v>
      </c>
      <c r="D73" s="157" t="s">
        <v>210</v>
      </c>
      <c r="E73" s="157" t="s">
        <v>210</v>
      </c>
    </row>
    <row r="74" spans="1:10" x14ac:dyDescent="0.25">
      <c r="A74" s="157">
        <v>73</v>
      </c>
      <c r="B74" s="157" t="s">
        <v>229</v>
      </c>
      <c r="C74" s="156">
        <v>1</v>
      </c>
      <c r="D74" s="157" t="s">
        <v>211</v>
      </c>
      <c r="E74" s="157" t="s">
        <v>211</v>
      </c>
    </row>
    <row r="75" spans="1:10" x14ac:dyDescent="0.25">
      <c r="A75" s="157">
        <v>74</v>
      </c>
      <c r="B75" s="157" t="s">
        <v>230</v>
      </c>
      <c r="C75" s="156">
        <v>1</v>
      </c>
      <c r="D75" s="157" t="s">
        <v>212</v>
      </c>
      <c r="E75" s="157" t="s">
        <v>212</v>
      </c>
    </row>
    <row r="76" spans="1:10" x14ac:dyDescent="0.25">
      <c r="A76" s="157">
        <v>75</v>
      </c>
      <c r="B76" s="160" t="s">
        <v>51</v>
      </c>
      <c r="C76" s="156">
        <v>1</v>
      </c>
      <c r="D76" s="160" t="s">
        <v>218</v>
      </c>
      <c r="E76" s="160" t="s">
        <v>218</v>
      </c>
      <c r="F76" s="161"/>
      <c r="G76" s="161"/>
      <c r="I76" s="158">
        <v>42</v>
      </c>
      <c r="J76" s="158">
        <v>5</v>
      </c>
    </row>
    <row r="77" spans="1:10" x14ac:dyDescent="0.25">
      <c r="A77" s="157">
        <v>76</v>
      </c>
      <c r="B77" s="160" t="s">
        <v>119</v>
      </c>
      <c r="C77" s="156">
        <v>1</v>
      </c>
      <c r="D77" s="160" t="s">
        <v>105</v>
      </c>
      <c r="E77" s="160" t="s">
        <v>105</v>
      </c>
      <c r="F77" s="161"/>
      <c r="G77" s="161"/>
    </row>
    <row r="78" spans="1:10" x14ac:dyDescent="0.25">
      <c r="A78" s="157">
        <v>77</v>
      </c>
      <c r="B78" s="157" t="s">
        <v>223</v>
      </c>
      <c r="C78" s="156">
        <v>1</v>
      </c>
      <c r="D78" s="157" t="s">
        <v>377</v>
      </c>
      <c r="E78" s="157" t="s">
        <v>377</v>
      </c>
    </row>
    <row r="79" spans="1:10" x14ac:dyDescent="0.25">
      <c r="A79" s="157">
        <v>78</v>
      </c>
      <c r="B79" s="157" t="s">
        <v>375</v>
      </c>
      <c r="C79" s="156">
        <v>1</v>
      </c>
      <c r="D79" s="157" t="s">
        <v>378</v>
      </c>
      <c r="E79" s="157" t="s">
        <v>378</v>
      </c>
    </row>
    <row r="80" spans="1:10" x14ac:dyDescent="0.25">
      <c r="A80" s="157">
        <v>79</v>
      </c>
      <c r="B80" s="157" t="s">
        <v>392</v>
      </c>
      <c r="C80" s="156">
        <v>1</v>
      </c>
      <c r="D80" s="157" t="s">
        <v>405</v>
      </c>
      <c r="E80" s="157" t="s">
        <v>405</v>
      </c>
    </row>
    <row r="81" spans="1:11" x14ac:dyDescent="0.25">
      <c r="A81" s="157">
        <v>80</v>
      </c>
      <c r="B81" s="157" t="s">
        <v>791</v>
      </c>
      <c r="D81" s="157" t="s">
        <v>1084</v>
      </c>
      <c r="E81" s="157" t="s">
        <v>1084</v>
      </c>
      <c r="I81" s="158">
        <v>43</v>
      </c>
      <c r="K81" s="158">
        <v>4</v>
      </c>
    </row>
    <row r="82" spans="1:11" x14ac:dyDescent="0.25">
      <c r="A82" s="157">
        <v>81</v>
      </c>
      <c r="B82" s="157" t="s">
        <v>52</v>
      </c>
      <c r="C82" s="156">
        <v>1</v>
      </c>
      <c r="D82" s="157" t="s">
        <v>1104</v>
      </c>
      <c r="E82" s="157" t="s">
        <v>1105</v>
      </c>
      <c r="I82" s="158">
        <v>43</v>
      </c>
      <c r="J82" s="158">
        <v>4</v>
      </c>
    </row>
    <row r="83" spans="1:11" x14ac:dyDescent="0.25">
      <c r="A83" s="157">
        <v>82</v>
      </c>
      <c r="B83" s="157" t="s">
        <v>120</v>
      </c>
      <c r="C83" s="156">
        <v>1</v>
      </c>
      <c r="D83" s="157" t="s">
        <v>221</v>
      </c>
      <c r="E83" s="157" t="s">
        <v>221</v>
      </c>
      <c r="I83" s="158">
        <v>43</v>
      </c>
    </row>
    <row r="84" spans="1:11" x14ac:dyDescent="0.25">
      <c r="A84" s="157">
        <v>83</v>
      </c>
      <c r="B84" s="157" t="s">
        <v>49</v>
      </c>
      <c r="C84" s="156">
        <v>1</v>
      </c>
      <c r="D84" s="157" t="s">
        <v>108</v>
      </c>
      <c r="E84" s="157" t="s">
        <v>108</v>
      </c>
      <c r="I84" s="158">
        <v>44</v>
      </c>
      <c r="J84" s="158">
        <v>11</v>
      </c>
    </row>
    <row r="85" spans="1:11" x14ac:dyDescent="0.25">
      <c r="A85" s="157">
        <v>84</v>
      </c>
      <c r="B85" s="157" t="s">
        <v>117</v>
      </c>
      <c r="C85" s="156">
        <v>1</v>
      </c>
      <c r="D85" s="157" t="s">
        <v>108</v>
      </c>
      <c r="E85" s="157" t="s">
        <v>108</v>
      </c>
    </row>
    <row r="86" spans="1:11" x14ac:dyDescent="0.25">
      <c r="A86" s="157">
        <v>85</v>
      </c>
      <c r="B86" s="157" t="s">
        <v>44</v>
      </c>
      <c r="C86" s="156">
        <v>1</v>
      </c>
      <c r="D86" s="157" t="s">
        <v>103</v>
      </c>
      <c r="E86" s="157" t="s">
        <v>103</v>
      </c>
      <c r="I86" s="158">
        <v>45</v>
      </c>
      <c r="J86" s="158">
        <v>12</v>
      </c>
    </row>
    <row r="87" spans="1:11" x14ac:dyDescent="0.25">
      <c r="A87" s="157">
        <v>86</v>
      </c>
      <c r="B87" s="157" t="s">
        <v>115</v>
      </c>
      <c r="C87" s="156">
        <v>1</v>
      </c>
      <c r="D87" s="157" t="s">
        <v>379</v>
      </c>
      <c r="E87" s="157" t="s">
        <v>379</v>
      </c>
    </row>
    <row r="88" spans="1:11" x14ac:dyDescent="0.25">
      <c r="A88" s="157">
        <v>87</v>
      </c>
      <c r="B88" s="157" t="s">
        <v>47</v>
      </c>
      <c r="C88" s="156">
        <v>1</v>
      </c>
      <c r="D88" s="157" t="s">
        <v>773</v>
      </c>
      <c r="E88" s="157" t="s">
        <v>104</v>
      </c>
      <c r="I88" s="158">
        <v>46</v>
      </c>
      <c r="J88" s="158">
        <v>13</v>
      </c>
    </row>
    <row r="89" spans="1:11" x14ac:dyDescent="0.25">
      <c r="A89" s="157">
        <v>88</v>
      </c>
      <c r="B89" s="157" t="s">
        <v>386</v>
      </c>
      <c r="C89" s="156">
        <v>1</v>
      </c>
      <c r="D89" s="157" t="s">
        <v>774</v>
      </c>
      <c r="E89" s="157" t="s">
        <v>224</v>
      </c>
    </row>
    <row r="90" spans="1:11" x14ac:dyDescent="0.25">
      <c r="A90" s="157">
        <v>89</v>
      </c>
      <c r="B90" s="157" t="s">
        <v>394</v>
      </c>
      <c r="C90" s="156">
        <v>1</v>
      </c>
      <c r="D90" s="157" t="s">
        <v>853</v>
      </c>
      <c r="E90" s="157" t="s">
        <v>854</v>
      </c>
    </row>
    <row r="91" spans="1:11" x14ac:dyDescent="0.25">
      <c r="A91" s="157">
        <v>90</v>
      </c>
      <c r="B91" s="157" t="s">
        <v>1090</v>
      </c>
      <c r="C91" s="156">
        <v>1</v>
      </c>
      <c r="D91" s="157" t="s">
        <v>1091</v>
      </c>
      <c r="E91" s="157" t="s">
        <v>1091</v>
      </c>
      <c r="I91" s="158">
        <v>47</v>
      </c>
      <c r="K91" s="158">
        <v>8</v>
      </c>
    </row>
    <row r="92" spans="1:11" x14ac:dyDescent="0.25">
      <c r="A92" s="157">
        <v>91</v>
      </c>
      <c r="B92" s="157" t="s">
        <v>775</v>
      </c>
      <c r="D92" s="157" t="s">
        <v>777</v>
      </c>
      <c r="E92" s="157" t="s">
        <v>777</v>
      </c>
    </row>
    <row r="93" spans="1:11" x14ac:dyDescent="0.25">
      <c r="A93" s="157">
        <v>92</v>
      </c>
      <c r="B93" s="157" t="s">
        <v>776</v>
      </c>
      <c r="D93" s="157" t="s">
        <v>778</v>
      </c>
      <c r="E93" s="157" t="s">
        <v>778</v>
      </c>
    </row>
    <row r="94" spans="1:11" x14ac:dyDescent="0.25">
      <c r="A94" s="157">
        <v>93</v>
      </c>
      <c r="B94" s="157" t="s">
        <v>768</v>
      </c>
      <c r="D94" s="157" t="s">
        <v>777</v>
      </c>
      <c r="E94" s="157" t="s">
        <v>777</v>
      </c>
    </row>
    <row r="95" spans="1:11" x14ac:dyDescent="0.25">
      <c r="A95" s="157">
        <v>94</v>
      </c>
      <c r="B95" s="157" t="s">
        <v>769</v>
      </c>
      <c r="D95" s="157" t="s">
        <v>778</v>
      </c>
      <c r="E95" s="157" t="s">
        <v>778</v>
      </c>
    </row>
    <row r="96" spans="1:11" x14ac:dyDescent="0.25">
      <c r="A96" s="157">
        <v>95</v>
      </c>
      <c r="B96" s="157" t="s">
        <v>57</v>
      </c>
      <c r="C96" s="156">
        <v>1</v>
      </c>
      <c r="D96" s="157" t="s">
        <v>109</v>
      </c>
      <c r="E96" s="157" t="s">
        <v>109</v>
      </c>
      <c r="I96" s="158">
        <v>48</v>
      </c>
      <c r="J96" s="158">
        <v>10</v>
      </c>
    </row>
    <row r="97" spans="1:15" x14ac:dyDescent="0.25">
      <c r="A97" s="157">
        <v>96</v>
      </c>
      <c r="B97" s="157" t="s">
        <v>122</v>
      </c>
      <c r="C97" s="156">
        <v>1</v>
      </c>
      <c r="D97" s="157" t="s">
        <v>109</v>
      </c>
      <c r="E97" s="157" t="s">
        <v>109</v>
      </c>
      <c r="I97" s="158">
        <v>49</v>
      </c>
      <c r="K97" s="158">
        <v>9</v>
      </c>
    </row>
    <row r="98" spans="1:15" x14ac:dyDescent="0.25">
      <c r="A98" s="157">
        <v>97</v>
      </c>
      <c r="B98" s="157" t="s">
        <v>48</v>
      </c>
      <c r="C98" s="156">
        <v>1</v>
      </c>
      <c r="D98" s="157" t="s">
        <v>102</v>
      </c>
      <c r="E98" s="157" t="s">
        <v>102</v>
      </c>
      <c r="I98" s="158">
        <v>49</v>
      </c>
      <c r="J98" s="158">
        <v>15</v>
      </c>
    </row>
    <row r="99" spans="1:15" x14ac:dyDescent="0.25">
      <c r="A99" s="157">
        <v>98</v>
      </c>
      <c r="B99" s="157" t="s">
        <v>121</v>
      </c>
      <c r="C99" s="156">
        <v>1</v>
      </c>
      <c r="D99" s="157" t="s">
        <v>102</v>
      </c>
      <c r="E99" s="157" t="s">
        <v>102</v>
      </c>
    </row>
    <row r="100" spans="1:15" x14ac:dyDescent="0.25">
      <c r="A100" s="157">
        <v>99</v>
      </c>
      <c r="B100" s="157" t="s">
        <v>46</v>
      </c>
      <c r="C100" s="156">
        <v>1</v>
      </c>
      <c r="D100" s="157" t="s">
        <v>107</v>
      </c>
      <c r="E100" s="157" t="s">
        <v>107</v>
      </c>
      <c r="I100" s="158">
        <v>50</v>
      </c>
      <c r="J100" s="158">
        <v>16</v>
      </c>
    </row>
    <row r="101" spans="1:15" x14ac:dyDescent="0.25">
      <c r="A101" s="157">
        <v>100</v>
      </c>
      <c r="B101" s="157" t="s">
        <v>116</v>
      </c>
      <c r="C101" s="156">
        <v>1</v>
      </c>
      <c r="D101" s="157" t="s">
        <v>107</v>
      </c>
      <c r="E101" s="157" t="s">
        <v>107</v>
      </c>
    </row>
    <row r="102" spans="1:15" x14ac:dyDescent="0.25">
      <c r="A102" s="157">
        <v>101</v>
      </c>
      <c r="B102" s="157" t="s">
        <v>381</v>
      </c>
      <c r="C102" s="156">
        <v>1</v>
      </c>
      <c r="D102" s="157" t="s">
        <v>107</v>
      </c>
      <c r="E102" s="157" t="s">
        <v>107</v>
      </c>
    </row>
    <row r="103" spans="1:15" x14ac:dyDescent="0.25">
      <c r="A103" s="157">
        <v>102</v>
      </c>
      <c r="B103" s="157" t="s">
        <v>857</v>
      </c>
      <c r="C103" s="156">
        <v>1</v>
      </c>
      <c r="D103" s="157" t="s">
        <v>107</v>
      </c>
      <c r="E103" s="157" t="s">
        <v>107</v>
      </c>
    </row>
    <row r="104" spans="1:15" x14ac:dyDescent="0.25">
      <c r="A104" s="157">
        <v>103</v>
      </c>
      <c r="B104" s="157" t="s">
        <v>899</v>
      </c>
      <c r="C104" s="156">
        <v>1</v>
      </c>
      <c r="D104" s="157" t="s">
        <v>107</v>
      </c>
      <c r="E104" s="157" t="s">
        <v>907</v>
      </c>
    </row>
    <row r="105" spans="1:15" x14ac:dyDescent="0.25">
      <c r="A105" s="157">
        <v>104</v>
      </c>
      <c r="B105" s="157" t="s">
        <v>900</v>
      </c>
      <c r="C105" s="156">
        <v>1</v>
      </c>
      <c r="D105" s="157" t="s">
        <v>107</v>
      </c>
      <c r="E105" s="157" t="s">
        <v>907</v>
      </c>
    </row>
    <row r="106" spans="1:15" x14ac:dyDescent="0.25">
      <c r="A106" s="157">
        <v>105</v>
      </c>
      <c r="B106" s="157" t="s">
        <v>1096</v>
      </c>
      <c r="C106" s="156">
        <v>1</v>
      </c>
      <c r="D106" s="157" t="s">
        <v>107</v>
      </c>
      <c r="E106" s="157" t="s">
        <v>907</v>
      </c>
      <c r="I106" s="158">
        <v>51</v>
      </c>
      <c r="K106" s="158">
        <v>10</v>
      </c>
    </row>
    <row r="107" spans="1:15" x14ac:dyDescent="0.25">
      <c r="A107" s="157">
        <v>106</v>
      </c>
      <c r="B107" s="157" t="s">
        <v>45</v>
      </c>
      <c r="C107" s="156">
        <v>1</v>
      </c>
      <c r="D107" s="157" t="s">
        <v>1103</v>
      </c>
      <c r="E107" s="157" t="s">
        <v>1103</v>
      </c>
      <c r="I107" s="158">
        <v>52</v>
      </c>
      <c r="J107" s="158">
        <v>17</v>
      </c>
      <c r="O107" s="166"/>
    </row>
    <row r="108" spans="1:15" x14ac:dyDescent="0.25">
      <c r="A108" s="157">
        <v>107</v>
      </c>
      <c r="B108" s="157" t="s">
        <v>114</v>
      </c>
      <c r="C108" s="156">
        <v>1</v>
      </c>
      <c r="D108" s="157" t="s">
        <v>1103</v>
      </c>
      <c r="E108" s="157" t="s">
        <v>1103</v>
      </c>
      <c r="I108" s="158">
        <v>52</v>
      </c>
      <c r="O108" s="166"/>
    </row>
    <row r="109" spans="1:15" x14ac:dyDescent="0.25">
      <c r="A109" s="157">
        <v>108</v>
      </c>
      <c r="B109" s="157" t="s">
        <v>860</v>
      </c>
      <c r="C109" s="156">
        <v>1</v>
      </c>
      <c r="D109" s="157" t="s">
        <v>1103</v>
      </c>
      <c r="E109" s="157" t="s">
        <v>1103</v>
      </c>
      <c r="I109" s="158">
        <v>52</v>
      </c>
      <c r="K109" s="158">
        <v>11</v>
      </c>
      <c r="O109" s="166"/>
    </row>
    <row r="110" spans="1:15" x14ac:dyDescent="0.25">
      <c r="A110" s="157">
        <v>109</v>
      </c>
      <c r="B110" s="157" t="s">
        <v>50</v>
      </c>
      <c r="C110" s="156">
        <v>1</v>
      </c>
      <c r="D110" s="157" t="s">
        <v>106</v>
      </c>
      <c r="E110" s="157" t="s">
        <v>106</v>
      </c>
    </row>
    <row r="111" spans="1:15" x14ac:dyDescent="0.25">
      <c r="A111" s="157">
        <v>110</v>
      </c>
      <c r="B111" s="157" t="s">
        <v>118</v>
      </c>
      <c r="C111" s="156">
        <v>1</v>
      </c>
      <c r="D111" s="157" t="s">
        <v>220</v>
      </c>
      <c r="E111" s="157" t="s">
        <v>220</v>
      </c>
      <c r="H111" s="157"/>
      <c r="I111" s="158">
        <v>53</v>
      </c>
    </row>
    <row r="112" spans="1:15" x14ac:dyDescent="0.25">
      <c r="A112" s="157">
        <v>111</v>
      </c>
      <c r="B112" s="157" t="s">
        <v>718</v>
      </c>
      <c r="C112" s="156">
        <v>1</v>
      </c>
      <c r="D112" s="157" t="s">
        <v>73</v>
      </c>
      <c r="E112" s="157" t="s">
        <v>718</v>
      </c>
      <c r="F112" s="158">
        <v>1</v>
      </c>
      <c r="H112" s="157"/>
      <c r="I112" s="158">
        <v>54</v>
      </c>
      <c r="N112" s="158">
        <v>2</v>
      </c>
    </row>
    <row r="113" spans="1:14" x14ac:dyDescent="0.25">
      <c r="A113" s="157">
        <v>112</v>
      </c>
      <c r="B113" s="162" t="s">
        <v>719</v>
      </c>
      <c r="C113" s="156">
        <v>1</v>
      </c>
      <c r="D113" s="162" t="s">
        <v>749</v>
      </c>
      <c r="E113" s="162" t="s">
        <v>719</v>
      </c>
      <c r="F113" s="158">
        <v>1</v>
      </c>
      <c r="H113" s="157"/>
      <c r="I113" s="158">
        <v>55</v>
      </c>
      <c r="N113" s="158">
        <v>3</v>
      </c>
    </row>
    <row r="114" spans="1:14" x14ac:dyDescent="0.25">
      <c r="A114" s="157">
        <v>113</v>
      </c>
      <c r="B114" s="162" t="s">
        <v>720</v>
      </c>
      <c r="C114" s="156">
        <v>1</v>
      </c>
      <c r="D114" s="162" t="s">
        <v>72</v>
      </c>
      <c r="E114" s="162" t="s">
        <v>720</v>
      </c>
      <c r="F114" s="158">
        <v>1</v>
      </c>
      <c r="H114" s="157"/>
      <c r="I114" s="158">
        <v>56</v>
      </c>
      <c r="N114" s="158">
        <v>4</v>
      </c>
    </row>
    <row r="115" spans="1:14" x14ac:dyDescent="0.25">
      <c r="A115" s="157">
        <v>114</v>
      </c>
      <c r="B115" s="162" t="s">
        <v>721</v>
      </c>
      <c r="C115" s="156" t="s">
        <v>1107</v>
      </c>
      <c r="D115" s="162" t="s">
        <v>74</v>
      </c>
      <c r="E115" s="162" t="s">
        <v>721</v>
      </c>
      <c r="H115" s="157"/>
      <c r="I115" s="158">
        <v>57</v>
      </c>
      <c r="N115" s="158">
        <v>5</v>
      </c>
    </row>
    <row r="116" spans="1:14" x14ac:dyDescent="0.25">
      <c r="A116" s="157">
        <v>115</v>
      </c>
      <c r="B116" s="162" t="s">
        <v>722</v>
      </c>
      <c r="C116" s="156" t="s">
        <v>1107</v>
      </c>
      <c r="D116" s="162" t="s">
        <v>750</v>
      </c>
      <c r="E116" s="162" t="s">
        <v>722</v>
      </c>
      <c r="H116" s="157"/>
      <c r="I116" s="158">
        <v>58</v>
      </c>
      <c r="N116" s="158">
        <v>6</v>
      </c>
    </row>
    <row r="117" spans="1:14" x14ac:dyDescent="0.25">
      <c r="A117" s="157">
        <v>116</v>
      </c>
      <c r="B117" s="157" t="s">
        <v>36</v>
      </c>
      <c r="C117" s="156">
        <v>1</v>
      </c>
      <c r="D117" s="157" t="s">
        <v>71</v>
      </c>
      <c r="E117" s="157" t="s">
        <v>169</v>
      </c>
      <c r="F117" s="158">
        <v>1</v>
      </c>
      <c r="I117" s="158">
        <v>59</v>
      </c>
      <c r="N117" s="158">
        <v>7</v>
      </c>
    </row>
    <row r="118" spans="1:14" x14ac:dyDescent="0.25">
      <c r="A118" s="157">
        <v>117</v>
      </c>
      <c r="B118" s="157" t="s">
        <v>877</v>
      </c>
      <c r="D118" s="157" t="s">
        <v>885</v>
      </c>
      <c r="E118" s="157" t="s">
        <v>885</v>
      </c>
      <c r="F118" s="158">
        <v>1</v>
      </c>
      <c r="I118" s="158">
        <v>60</v>
      </c>
      <c r="N118" s="158">
        <v>8</v>
      </c>
    </row>
    <row r="119" spans="1:14" x14ac:dyDescent="0.25">
      <c r="A119" s="157">
        <v>118</v>
      </c>
      <c r="B119" s="157" t="s">
        <v>878</v>
      </c>
      <c r="D119" s="157" t="s">
        <v>886</v>
      </c>
      <c r="E119" s="157" t="s">
        <v>886</v>
      </c>
      <c r="F119" s="158">
        <v>1</v>
      </c>
      <c r="I119" s="158">
        <v>61</v>
      </c>
      <c r="N119" s="158">
        <v>9</v>
      </c>
    </row>
    <row r="120" spans="1:14" x14ac:dyDescent="0.25">
      <c r="A120" s="157">
        <v>119</v>
      </c>
      <c r="B120" s="157" t="s">
        <v>128</v>
      </c>
      <c r="C120" s="156">
        <v>1</v>
      </c>
      <c r="D120" s="157" t="s">
        <v>137</v>
      </c>
      <c r="E120" s="157" t="s">
        <v>174</v>
      </c>
      <c r="F120" s="158">
        <v>1</v>
      </c>
      <c r="I120" s="158">
        <v>62</v>
      </c>
      <c r="N120" s="158">
        <v>10</v>
      </c>
    </row>
    <row r="121" spans="1:14" x14ac:dyDescent="0.25">
      <c r="A121" s="157">
        <v>120</v>
      </c>
      <c r="B121" s="157" t="s">
        <v>879</v>
      </c>
      <c r="D121" s="157" t="s">
        <v>887</v>
      </c>
      <c r="E121" s="157" t="s">
        <v>887</v>
      </c>
      <c r="F121" s="158">
        <v>1</v>
      </c>
      <c r="I121" s="158">
        <v>63</v>
      </c>
      <c r="N121" s="158">
        <v>11</v>
      </c>
    </row>
    <row r="122" spans="1:14" x14ac:dyDescent="0.25">
      <c r="A122" s="157">
        <v>121</v>
      </c>
      <c r="B122" s="157" t="s">
        <v>880</v>
      </c>
      <c r="D122" s="157" t="s">
        <v>888</v>
      </c>
      <c r="E122" s="157" t="s">
        <v>888</v>
      </c>
      <c r="F122" s="158">
        <v>1</v>
      </c>
      <c r="I122" s="158">
        <v>64</v>
      </c>
      <c r="N122" s="158">
        <v>12</v>
      </c>
    </row>
    <row r="123" spans="1:14" x14ac:dyDescent="0.25">
      <c r="A123" s="157">
        <v>122</v>
      </c>
      <c r="B123" s="157" t="s">
        <v>135</v>
      </c>
      <c r="C123" s="156">
        <v>1</v>
      </c>
      <c r="D123" s="157" t="s">
        <v>359</v>
      </c>
      <c r="E123" s="157" t="s">
        <v>181</v>
      </c>
      <c r="F123" s="158">
        <v>1</v>
      </c>
      <c r="I123" s="158">
        <v>65</v>
      </c>
      <c r="N123" s="158">
        <v>13</v>
      </c>
    </row>
    <row r="124" spans="1:14" x14ac:dyDescent="0.25">
      <c r="A124" s="157">
        <v>123</v>
      </c>
      <c r="B124" s="157" t="s">
        <v>881</v>
      </c>
      <c r="D124" s="157" t="s">
        <v>889</v>
      </c>
      <c r="E124" s="157" t="s">
        <v>889</v>
      </c>
      <c r="F124" s="158">
        <v>1</v>
      </c>
      <c r="I124" s="158">
        <v>66</v>
      </c>
      <c r="N124" s="158">
        <v>14</v>
      </c>
    </row>
    <row r="125" spans="1:14" x14ac:dyDescent="0.25">
      <c r="A125" s="157">
        <v>124</v>
      </c>
      <c r="B125" s="157" t="s">
        <v>882</v>
      </c>
      <c r="D125" s="157" t="s">
        <v>890</v>
      </c>
      <c r="E125" s="157" t="s">
        <v>890</v>
      </c>
      <c r="F125" s="158">
        <v>1</v>
      </c>
      <c r="I125" s="158">
        <v>67</v>
      </c>
      <c r="N125" s="158">
        <v>15</v>
      </c>
    </row>
    <row r="126" spans="1:14" x14ac:dyDescent="0.25">
      <c r="A126" s="157">
        <v>125</v>
      </c>
      <c r="B126" s="157" t="s">
        <v>134</v>
      </c>
      <c r="C126" s="156">
        <v>1</v>
      </c>
      <c r="D126" s="157" t="s">
        <v>143</v>
      </c>
      <c r="E126" s="157" t="s">
        <v>180</v>
      </c>
      <c r="F126" s="158">
        <v>1</v>
      </c>
      <c r="I126" s="158">
        <v>68</v>
      </c>
      <c r="N126" s="158">
        <v>16</v>
      </c>
    </row>
    <row r="127" spans="1:14" x14ac:dyDescent="0.25">
      <c r="A127" s="157">
        <v>126</v>
      </c>
      <c r="B127" s="157" t="s">
        <v>132</v>
      </c>
      <c r="C127" s="156">
        <v>1</v>
      </c>
      <c r="D127" s="157" t="s">
        <v>141</v>
      </c>
      <c r="E127" s="157" t="s">
        <v>178</v>
      </c>
      <c r="F127" s="158">
        <v>1</v>
      </c>
      <c r="I127" s="158">
        <v>69</v>
      </c>
      <c r="N127" s="158">
        <v>17</v>
      </c>
    </row>
    <row r="128" spans="1:14" x14ac:dyDescent="0.25">
      <c r="A128" s="157">
        <v>127</v>
      </c>
      <c r="B128" s="157" t="s">
        <v>883</v>
      </c>
      <c r="D128" s="157" t="s">
        <v>891</v>
      </c>
      <c r="E128" s="157" t="s">
        <v>891</v>
      </c>
      <c r="F128" s="158">
        <v>1</v>
      </c>
      <c r="I128" s="158">
        <v>70</v>
      </c>
      <c r="N128" s="158">
        <v>18</v>
      </c>
    </row>
    <row r="129" spans="1:14" x14ac:dyDescent="0.25">
      <c r="A129" s="157">
        <v>128</v>
      </c>
      <c r="B129" s="157" t="s">
        <v>129</v>
      </c>
      <c r="C129" s="156">
        <v>1</v>
      </c>
      <c r="D129" s="157" t="s">
        <v>138</v>
      </c>
      <c r="E129" s="157" t="s">
        <v>175</v>
      </c>
      <c r="F129" s="158">
        <v>1</v>
      </c>
      <c r="I129" s="158">
        <v>71</v>
      </c>
      <c r="N129" s="158">
        <v>19</v>
      </c>
    </row>
    <row r="130" spans="1:14" x14ac:dyDescent="0.25">
      <c r="A130" s="157">
        <v>129</v>
      </c>
      <c r="B130" s="157" t="s">
        <v>130</v>
      </c>
      <c r="C130" s="156">
        <v>1</v>
      </c>
      <c r="D130" s="157" t="s">
        <v>139</v>
      </c>
      <c r="E130" s="157" t="s">
        <v>176</v>
      </c>
      <c r="F130" s="158">
        <v>1</v>
      </c>
      <c r="I130" s="158">
        <v>72</v>
      </c>
      <c r="N130" s="158">
        <v>20</v>
      </c>
    </row>
    <row r="131" spans="1:14" x14ac:dyDescent="0.25">
      <c r="A131" s="157">
        <v>130</v>
      </c>
      <c r="B131" s="157" t="s">
        <v>131</v>
      </c>
      <c r="C131" s="156">
        <v>1</v>
      </c>
      <c r="D131" s="157" t="s">
        <v>140</v>
      </c>
      <c r="E131" s="157" t="s">
        <v>177</v>
      </c>
      <c r="F131" s="158">
        <v>1</v>
      </c>
      <c r="I131" s="158">
        <v>73</v>
      </c>
      <c r="N131" s="158">
        <v>21</v>
      </c>
    </row>
    <row r="132" spans="1:14" x14ac:dyDescent="0.25">
      <c r="A132" s="157">
        <v>131</v>
      </c>
      <c r="B132" s="157" t="s">
        <v>133</v>
      </c>
      <c r="C132" s="156">
        <v>1</v>
      </c>
      <c r="D132" s="157" t="s">
        <v>142</v>
      </c>
      <c r="E132" s="157" t="s">
        <v>179</v>
      </c>
      <c r="F132" s="158">
        <v>1</v>
      </c>
      <c r="I132" s="158">
        <v>74</v>
      </c>
      <c r="N132" s="158">
        <v>22</v>
      </c>
    </row>
    <row r="133" spans="1:14" x14ac:dyDescent="0.25">
      <c r="A133" s="157">
        <v>132</v>
      </c>
      <c r="B133" s="157" t="s">
        <v>353</v>
      </c>
      <c r="C133" s="156">
        <v>1</v>
      </c>
      <c r="D133" s="157" t="s">
        <v>388</v>
      </c>
      <c r="E133" s="157" t="s">
        <v>337</v>
      </c>
      <c r="F133" s="158">
        <v>1</v>
      </c>
      <c r="I133" s="158">
        <v>75</v>
      </c>
      <c r="N133" s="158">
        <v>23</v>
      </c>
    </row>
    <row r="134" spans="1:14" x14ac:dyDescent="0.25">
      <c r="A134" s="157">
        <v>133</v>
      </c>
      <c r="B134" s="157" t="s">
        <v>354</v>
      </c>
      <c r="C134" s="156">
        <v>1</v>
      </c>
      <c r="D134" s="157" t="s">
        <v>389</v>
      </c>
      <c r="E134" s="157" t="s">
        <v>338</v>
      </c>
      <c r="F134" s="158">
        <v>1</v>
      </c>
      <c r="N134" s="158">
        <v>24</v>
      </c>
    </row>
    <row r="135" spans="1:14" x14ac:dyDescent="0.25">
      <c r="A135" s="157">
        <v>134</v>
      </c>
      <c r="B135" s="157" t="s">
        <v>884</v>
      </c>
      <c r="D135" s="157" t="s">
        <v>892</v>
      </c>
      <c r="E135" s="157" t="s">
        <v>892</v>
      </c>
      <c r="F135" s="158">
        <v>1</v>
      </c>
    </row>
    <row r="136" spans="1:14" x14ac:dyDescent="0.25">
      <c r="A136" s="157">
        <v>135</v>
      </c>
      <c r="B136" s="157" t="s">
        <v>357</v>
      </c>
      <c r="D136" s="157" t="s">
        <v>751</v>
      </c>
      <c r="E136" s="157" t="s">
        <v>358</v>
      </c>
      <c r="F136" s="158">
        <v>1</v>
      </c>
      <c r="I136" s="158">
        <v>76</v>
      </c>
      <c r="N136" s="158">
        <v>25</v>
      </c>
    </row>
    <row r="137" spans="1:14" x14ac:dyDescent="0.25">
      <c r="A137" s="157">
        <v>136</v>
      </c>
      <c r="B137" s="157" t="s">
        <v>38</v>
      </c>
      <c r="C137" s="156">
        <v>1</v>
      </c>
      <c r="D137" s="157" t="s">
        <v>72</v>
      </c>
      <c r="E137" s="157" t="s">
        <v>171</v>
      </c>
      <c r="F137" s="158">
        <v>1</v>
      </c>
      <c r="I137" s="158">
        <v>77</v>
      </c>
      <c r="N137" s="158">
        <v>26</v>
      </c>
    </row>
    <row r="138" spans="1:14" x14ac:dyDescent="0.25">
      <c r="A138" s="157">
        <v>137</v>
      </c>
      <c r="B138" s="157" t="s">
        <v>39</v>
      </c>
      <c r="C138" s="156">
        <v>1</v>
      </c>
      <c r="D138" s="157" t="s">
        <v>73</v>
      </c>
      <c r="E138" s="157" t="s">
        <v>172</v>
      </c>
      <c r="F138" s="158">
        <v>1</v>
      </c>
      <c r="I138" s="158">
        <v>78</v>
      </c>
      <c r="N138" s="158">
        <v>27</v>
      </c>
    </row>
    <row r="139" spans="1:14" x14ac:dyDescent="0.25">
      <c r="A139" s="157">
        <v>138</v>
      </c>
      <c r="B139" s="157" t="s">
        <v>37</v>
      </c>
      <c r="C139" s="156">
        <v>1</v>
      </c>
      <c r="D139" s="157" t="s">
        <v>250</v>
      </c>
      <c r="E139" s="157" t="s">
        <v>170</v>
      </c>
      <c r="F139" s="158">
        <v>1</v>
      </c>
      <c r="I139" s="158">
        <v>79</v>
      </c>
      <c r="N139" s="158">
        <v>28</v>
      </c>
    </row>
    <row r="140" spans="1:14" x14ac:dyDescent="0.25">
      <c r="A140" s="157">
        <v>139</v>
      </c>
      <c r="B140" s="157" t="s">
        <v>41</v>
      </c>
      <c r="C140" s="156">
        <v>1</v>
      </c>
      <c r="D140" s="157" t="s">
        <v>317</v>
      </c>
      <c r="E140" s="157" t="s">
        <v>173</v>
      </c>
      <c r="F140" s="158">
        <v>1</v>
      </c>
      <c r="G140" s="157"/>
      <c r="H140" s="157"/>
      <c r="I140" s="158">
        <v>80</v>
      </c>
      <c r="N140" s="158">
        <v>29</v>
      </c>
    </row>
    <row r="141" spans="1:14" x14ac:dyDescent="0.25">
      <c r="A141" s="157">
        <v>140</v>
      </c>
      <c r="B141" s="157" t="s">
        <v>734</v>
      </c>
      <c r="C141" s="156">
        <v>1</v>
      </c>
      <c r="D141" s="157" t="s">
        <v>752</v>
      </c>
      <c r="E141" s="157" t="s">
        <v>723</v>
      </c>
      <c r="F141" s="158">
        <v>1</v>
      </c>
      <c r="G141" s="157"/>
      <c r="H141" s="157"/>
      <c r="I141" s="158">
        <v>81</v>
      </c>
      <c r="N141" s="158">
        <v>30</v>
      </c>
    </row>
    <row r="142" spans="1:14" x14ac:dyDescent="0.25">
      <c r="A142" s="157">
        <v>141</v>
      </c>
      <c r="B142" s="157" t="s">
        <v>763</v>
      </c>
      <c r="C142" s="156">
        <v>1</v>
      </c>
      <c r="D142" s="157" t="s">
        <v>753</v>
      </c>
      <c r="E142" s="157" t="s">
        <v>724</v>
      </c>
      <c r="F142" s="158">
        <v>1</v>
      </c>
      <c r="G142" s="157"/>
      <c r="H142" s="157"/>
      <c r="I142" s="158">
        <v>82</v>
      </c>
      <c r="N142" s="158">
        <v>31</v>
      </c>
    </row>
    <row r="143" spans="1:14" x14ac:dyDescent="0.25">
      <c r="A143" s="157">
        <v>142</v>
      </c>
      <c r="B143" s="157" t="s">
        <v>735</v>
      </c>
      <c r="C143" s="156">
        <v>1</v>
      </c>
      <c r="D143" s="157" t="s">
        <v>754</v>
      </c>
      <c r="E143" s="157" t="s">
        <v>725</v>
      </c>
      <c r="F143" s="158">
        <v>1</v>
      </c>
      <c r="G143" s="157"/>
      <c r="H143" s="157"/>
      <c r="I143" s="158">
        <v>83</v>
      </c>
      <c r="N143" s="158">
        <v>32</v>
      </c>
    </row>
    <row r="144" spans="1:14" x14ac:dyDescent="0.25">
      <c r="A144" s="157">
        <v>143</v>
      </c>
      <c r="B144" s="167" t="s">
        <v>764</v>
      </c>
      <c r="C144" s="156">
        <v>1</v>
      </c>
      <c r="D144" s="157" t="s">
        <v>755</v>
      </c>
      <c r="E144" s="157" t="s">
        <v>726</v>
      </c>
      <c r="F144" s="158">
        <v>1</v>
      </c>
      <c r="G144" s="157"/>
      <c r="H144" s="157"/>
      <c r="I144" s="158">
        <v>84</v>
      </c>
      <c r="N144" s="158">
        <v>33</v>
      </c>
    </row>
    <row r="145" spans="1:14" x14ac:dyDescent="0.25">
      <c r="A145" s="157">
        <v>144</v>
      </c>
      <c r="B145" s="157" t="s">
        <v>736</v>
      </c>
      <c r="C145" s="156">
        <v>1</v>
      </c>
      <c r="D145" s="157" t="s">
        <v>756</v>
      </c>
      <c r="E145" s="157" t="s">
        <v>733</v>
      </c>
      <c r="F145" s="158">
        <v>1</v>
      </c>
      <c r="G145" s="157"/>
      <c r="H145" s="157"/>
      <c r="I145" s="158">
        <v>85</v>
      </c>
      <c r="N145" s="158">
        <v>34</v>
      </c>
    </row>
    <row r="146" spans="1:14" x14ac:dyDescent="0.25">
      <c r="A146" s="157">
        <v>145</v>
      </c>
      <c r="B146" s="157" t="s">
        <v>737</v>
      </c>
      <c r="C146" s="156">
        <v>1</v>
      </c>
      <c r="D146" s="157" t="s">
        <v>757</v>
      </c>
      <c r="E146" s="157" t="s">
        <v>738</v>
      </c>
      <c r="F146" s="158">
        <v>1</v>
      </c>
      <c r="G146" s="157"/>
      <c r="H146" s="157"/>
      <c r="I146" s="158">
        <v>86</v>
      </c>
      <c r="N146" s="158">
        <v>35</v>
      </c>
    </row>
    <row r="147" spans="1:14" x14ac:dyDescent="0.25">
      <c r="A147" s="157">
        <v>146</v>
      </c>
      <c r="B147" s="157" t="s">
        <v>40</v>
      </c>
      <c r="C147" s="156">
        <v>1</v>
      </c>
      <c r="D147" s="157" t="s">
        <v>74</v>
      </c>
      <c r="E147" s="157" t="s">
        <v>74</v>
      </c>
      <c r="F147" s="158">
        <v>1</v>
      </c>
      <c r="I147" s="158">
        <v>87</v>
      </c>
      <c r="N147" s="158">
        <v>30</v>
      </c>
    </row>
    <row r="148" spans="1:14" x14ac:dyDescent="0.25">
      <c r="A148" s="157">
        <v>147</v>
      </c>
      <c r="B148" s="160" t="s">
        <v>762</v>
      </c>
      <c r="C148" s="156">
        <v>1</v>
      </c>
      <c r="D148" s="157" t="s">
        <v>758</v>
      </c>
      <c r="E148" s="157" t="s">
        <v>727</v>
      </c>
      <c r="F148" s="158">
        <v>1</v>
      </c>
      <c r="I148" s="158">
        <v>88</v>
      </c>
      <c r="N148" s="158">
        <v>36</v>
      </c>
    </row>
    <row r="149" spans="1:14" x14ac:dyDescent="0.25">
      <c r="A149" s="157">
        <v>148</v>
      </c>
      <c r="B149" s="157" t="s">
        <v>766</v>
      </c>
      <c r="C149" s="156">
        <v>1</v>
      </c>
      <c r="D149" s="157" t="s">
        <v>760</v>
      </c>
      <c r="E149" s="157" t="s">
        <v>728</v>
      </c>
      <c r="F149" s="158">
        <v>1</v>
      </c>
      <c r="I149" s="158">
        <v>89</v>
      </c>
      <c r="N149" s="158">
        <v>37</v>
      </c>
    </row>
    <row r="150" spans="1:14" x14ac:dyDescent="0.25">
      <c r="A150" s="157">
        <v>149</v>
      </c>
      <c r="B150" s="157" t="s">
        <v>765</v>
      </c>
      <c r="C150" s="156">
        <v>1</v>
      </c>
      <c r="D150" s="157" t="s">
        <v>759</v>
      </c>
      <c r="E150" s="157" t="s">
        <v>729</v>
      </c>
      <c r="F150" s="158">
        <v>1</v>
      </c>
      <c r="I150" s="158">
        <v>90</v>
      </c>
      <c r="N150" s="158">
        <v>38</v>
      </c>
    </row>
    <row r="151" spans="1:14" x14ac:dyDescent="0.25">
      <c r="A151" s="157">
        <v>150</v>
      </c>
      <c r="B151" s="157" t="s">
        <v>748</v>
      </c>
      <c r="C151" s="156">
        <v>1</v>
      </c>
      <c r="D151" s="157" t="s">
        <v>761</v>
      </c>
      <c r="E151" s="157" t="s">
        <v>730</v>
      </c>
      <c r="F151" s="158">
        <v>1</v>
      </c>
      <c r="N151" s="158">
        <v>39</v>
      </c>
    </row>
    <row r="152" spans="1:14" x14ac:dyDescent="0.25">
      <c r="A152" s="157">
        <v>151</v>
      </c>
      <c r="B152" s="157" t="s">
        <v>58</v>
      </c>
      <c r="C152" s="156" t="s">
        <v>1107</v>
      </c>
      <c r="D152" s="157" t="s">
        <v>112</v>
      </c>
      <c r="E152" s="157" t="s">
        <v>185</v>
      </c>
      <c r="F152" s="158">
        <v>1</v>
      </c>
    </row>
    <row r="153" spans="1:14" x14ac:dyDescent="0.25">
      <c r="A153" s="157">
        <v>152</v>
      </c>
      <c r="B153" s="157" t="s">
        <v>59</v>
      </c>
      <c r="C153" s="156" t="s">
        <v>1107</v>
      </c>
      <c r="D153" s="157" t="s">
        <v>111</v>
      </c>
      <c r="E153" s="157" t="s">
        <v>186</v>
      </c>
      <c r="F153" s="158">
        <v>1</v>
      </c>
    </row>
    <row r="154" spans="1:14" x14ac:dyDescent="0.25">
      <c r="A154" s="157">
        <v>153</v>
      </c>
      <c r="B154" s="157" t="s">
        <v>60</v>
      </c>
      <c r="C154" s="156" t="s">
        <v>1107</v>
      </c>
      <c r="D154" s="157" t="s">
        <v>113</v>
      </c>
      <c r="E154" s="157" t="s">
        <v>187</v>
      </c>
      <c r="F154" s="158">
        <v>1</v>
      </c>
    </row>
    <row r="155" spans="1:14" x14ac:dyDescent="0.25">
      <c r="A155" s="157">
        <v>154</v>
      </c>
      <c r="B155" s="157" t="s">
        <v>61</v>
      </c>
      <c r="C155" s="156" t="s">
        <v>1107</v>
      </c>
      <c r="D155" s="157" t="s">
        <v>110</v>
      </c>
      <c r="E155" s="157" t="s">
        <v>188</v>
      </c>
      <c r="F155" s="158">
        <v>1</v>
      </c>
    </row>
    <row r="156" spans="1:14" x14ac:dyDescent="0.25">
      <c r="A156" s="157">
        <v>155</v>
      </c>
      <c r="B156" s="162" t="s">
        <v>340</v>
      </c>
      <c r="C156" s="156" t="s">
        <v>1107</v>
      </c>
      <c r="D156" s="157" t="s">
        <v>348</v>
      </c>
      <c r="E156" s="157" t="s">
        <v>349</v>
      </c>
      <c r="F156" s="158">
        <v>1</v>
      </c>
    </row>
    <row r="157" spans="1:14" x14ac:dyDescent="0.25">
      <c r="A157" s="157">
        <v>156</v>
      </c>
      <c r="B157" s="162" t="s">
        <v>346</v>
      </c>
      <c r="C157" s="156" t="s">
        <v>1107</v>
      </c>
      <c r="D157" s="157" t="s">
        <v>347</v>
      </c>
      <c r="E157" s="157" t="s">
        <v>347</v>
      </c>
      <c r="F157" s="158">
        <v>1</v>
      </c>
    </row>
    <row r="158" spans="1:14" x14ac:dyDescent="0.25">
      <c r="A158" s="157">
        <v>157</v>
      </c>
      <c r="B158" s="162" t="s">
        <v>341</v>
      </c>
      <c r="C158" s="156" t="s">
        <v>1107</v>
      </c>
      <c r="D158" s="157" t="s">
        <v>330</v>
      </c>
      <c r="E158" s="157" t="s">
        <v>329</v>
      </c>
      <c r="F158" s="158">
        <v>1</v>
      </c>
    </row>
    <row r="159" spans="1:14" x14ac:dyDescent="0.25">
      <c r="A159" s="157">
        <v>158</v>
      </c>
      <c r="B159" s="157" t="s">
        <v>328</v>
      </c>
      <c r="C159" s="156" t="s">
        <v>1107</v>
      </c>
      <c r="D159" s="157" t="s">
        <v>350</v>
      </c>
      <c r="E159" s="157" t="s">
        <v>350</v>
      </c>
      <c r="F159" s="158">
        <v>1</v>
      </c>
    </row>
    <row r="160" spans="1:14" x14ac:dyDescent="0.25">
      <c r="A160" s="157">
        <v>159</v>
      </c>
      <c r="B160" s="162" t="s">
        <v>351</v>
      </c>
      <c r="D160" s="157" t="s">
        <v>352</v>
      </c>
      <c r="E160" s="157" t="s">
        <v>352</v>
      </c>
      <c r="F160" s="158">
        <v>1</v>
      </c>
    </row>
    <row r="161" spans="1:17" x14ac:dyDescent="0.25">
      <c r="A161" s="157">
        <v>160</v>
      </c>
      <c r="B161" s="157" t="s">
        <v>203</v>
      </c>
      <c r="D161" s="157" t="s">
        <v>1227</v>
      </c>
      <c r="E161" s="159" t="s">
        <v>1106</v>
      </c>
      <c r="P161" s="158">
        <v>1</v>
      </c>
      <c r="Q161" s="158">
        <v>1</v>
      </c>
    </row>
    <row r="162" spans="1:17" x14ac:dyDescent="0.25">
      <c r="A162" s="157">
        <v>161</v>
      </c>
      <c r="B162" s="157" t="s">
        <v>204</v>
      </c>
      <c r="D162" s="157" t="s">
        <v>206</v>
      </c>
      <c r="E162" s="157" t="s">
        <v>206</v>
      </c>
    </row>
    <row r="163" spans="1:17" x14ac:dyDescent="0.25">
      <c r="A163" s="157">
        <v>162</v>
      </c>
      <c r="B163" s="157" t="s">
        <v>205</v>
      </c>
      <c r="D163" s="157" t="s">
        <v>836</v>
      </c>
      <c r="E163" s="157" t="s">
        <v>836</v>
      </c>
    </row>
    <row r="164" spans="1:17" x14ac:dyDescent="0.25">
      <c r="A164" s="157">
        <v>163</v>
      </c>
      <c r="B164" s="157" t="s">
        <v>784</v>
      </c>
      <c r="C164" s="156">
        <v>1</v>
      </c>
      <c r="D164" s="157" t="s">
        <v>823</v>
      </c>
      <c r="E164" s="157" t="s">
        <v>794</v>
      </c>
    </row>
    <row r="165" spans="1:17" x14ac:dyDescent="0.25">
      <c r="A165" s="157">
        <v>164</v>
      </c>
      <c r="B165" s="157" t="s">
        <v>785</v>
      </c>
      <c r="C165" s="156">
        <v>1</v>
      </c>
      <c r="D165" s="157" t="s">
        <v>790</v>
      </c>
      <c r="E165" s="157" t="s">
        <v>790</v>
      </c>
      <c r="F165" s="158">
        <v>1</v>
      </c>
    </row>
    <row r="166" spans="1:17" x14ac:dyDescent="0.25">
      <c r="A166" s="157">
        <v>165</v>
      </c>
      <c r="B166" s="157" t="s">
        <v>801</v>
      </c>
      <c r="C166" s="156">
        <v>1</v>
      </c>
      <c r="D166" s="168" t="s">
        <v>806</v>
      </c>
      <c r="E166" s="168" t="s">
        <v>802</v>
      </c>
      <c r="F166" s="158">
        <v>1</v>
      </c>
    </row>
    <row r="167" spans="1:17" x14ac:dyDescent="0.25">
      <c r="A167" s="157">
        <v>166</v>
      </c>
      <c r="B167" s="157" t="s">
        <v>795</v>
      </c>
      <c r="D167" s="157" t="s">
        <v>824</v>
      </c>
      <c r="E167" s="157" t="s">
        <v>796</v>
      </c>
    </row>
    <row r="168" spans="1:17" x14ac:dyDescent="0.25">
      <c r="A168" s="157">
        <v>167</v>
      </c>
      <c r="B168" s="157" t="s">
        <v>797</v>
      </c>
      <c r="D168" s="157" t="s">
        <v>798</v>
      </c>
      <c r="E168" s="157" t="s">
        <v>798</v>
      </c>
      <c r="F168" s="158">
        <v>1</v>
      </c>
    </row>
    <row r="169" spans="1:17" x14ac:dyDescent="0.25">
      <c r="A169" s="157">
        <v>168</v>
      </c>
      <c r="B169" s="157" t="s">
        <v>803</v>
      </c>
      <c r="D169" s="168" t="s">
        <v>805</v>
      </c>
      <c r="E169" s="168" t="s">
        <v>804</v>
      </c>
      <c r="F169" s="158">
        <v>1</v>
      </c>
    </row>
    <row r="170" spans="1:17" x14ac:dyDescent="0.25">
      <c r="A170" s="157">
        <v>169</v>
      </c>
      <c r="B170" s="157" t="s">
        <v>791</v>
      </c>
      <c r="D170" s="157" t="s">
        <v>792</v>
      </c>
      <c r="E170" s="157" t="s">
        <v>792</v>
      </c>
    </row>
    <row r="171" spans="1:17" x14ac:dyDescent="0.25">
      <c r="A171" s="157">
        <v>170</v>
      </c>
      <c r="B171" s="157" t="s">
        <v>815</v>
      </c>
      <c r="D171" s="157" t="s">
        <v>830</v>
      </c>
      <c r="E171" s="157" t="s">
        <v>830</v>
      </c>
      <c r="F171" s="158">
        <v>1</v>
      </c>
    </row>
    <row r="172" spans="1:17" x14ac:dyDescent="0.25">
      <c r="A172" s="157">
        <v>171</v>
      </c>
      <c r="B172" s="157" t="s">
        <v>816</v>
      </c>
      <c r="D172" s="157" t="s">
        <v>831</v>
      </c>
      <c r="E172" s="157" t="s">
        <v>831</v>
      </c>
      <c r="F172" s="158">
        <v>1</v>
      </c>
    </row>
    <row r="173" spans="1:17" x14ac:dyDescent="0.25">
      <c r="A173" s="157">
        <v>172</v>
      </c>
      <c r="B173" s="157" t="s">
        <v>817</v>
      </c>
      <c r="D173" s="157" t="s">
        <v>832</v>
      </c>
      <c r="E173" s="157" t="s">
        <v>832</v>
      </c>
      <c r="F173" s="158">
        <v>1</v>
      </c>
    </row>
    <row r="174" spans="1:17" x14ac:dyDescent="0.25">
      <c r="A174" s="157">
        <v>173</v>
      </c>
      <c r="B174" s="157" t="s">
        <v>818</v>
      </c>
      <c r="D174" s="157" t="s">
        <v>833</v>
      </c>
      <c r="E174" s="157" t="s">
        <v>833</v>
      </c>
      <c r="F174" s="158">
        <v>1</v>
      </c>
    </row>
    <row r="175" spans="1:17" x14ac:dyDescent="0.25">
      <c r="A175" s="157">
        <v>174</v>
      </c>
      <c r="B175" s="157" t="s">
        <v>828</v>
      </c>
      <c r="D175" s="157" t="s">
        <v>834</v>
      </c>
      <c r="E175" s="157" t="s">
        <v>834</v>
      </c>
      <c r="F175" s="158">
        <v>1</v>
      </c>
    </row>
    <row r="176" spans="1:17" x14ac:dyDescent="0.25">
      <c r="A176" s="157">
        <v>175</v>
      </c>
      <c r="B176" s="157" t="s">
        <v>829</v>
      </c>
      <c r="D176" s="157" t="s">
        <v>835</v>
      </c>
      <c r="E176" s="157" t="s">
        <v>835</v>
      </c>
      <c r="F176" s="158">
        <v>1</v>
      </c>
    </row>
    <row r="177" spans="1:6" x14ac:dyDescent="0.25">
      <c r="A177" s="157">
        <v>176</v>
      </c>
      <c r="B177" s="157" t="s">
        <v>875</v>
      </c>
      <c r="D177" s="157" t="s">
        <v>876</v>
      </c>
      <c r="E177" s="157" t="s">
        <v>876</v>
      </c>
      <c r="F177" s="158">
        <v>1</v>
      </c>
    </row>
    <row r="178" spans="1:6" x14ac:dyDescent="0.25">
      <c r="A178" s="157">
        <v>177</v>
      </c>
      <c r="B178" s="157" t="s">
        <v>867</v>
      </c>
      <c r="C178" s="156">
        <v>1</v>
      </c>
      <c r="D178" s="157" t="s">
        <v>868</v>
      </c>
      <c r="E178" s="157" t="s">
        <v>868</v>
      </c>
      <c r="F178" s="158">
        <v>1</v>
      </c>
    </row>
    <row r="179" spans="1:6" x14ac:dyDescent="0.25">
      <c r="A179" s="157">
        <v>178</v>
      </c>
      <c r="B179" s="157" t="s">
        <v>837</v>
      </c>
      <c r="D179" s="157" t="s">
        <v>869</v>
      </c>
      <c r="E179" s="157" t="s">
        <v>869</v>
      </c>
      <c r="F179" s="158">
        <v>1</v>
      </c>
    </row>
    <row r="180" spans="1:6" x14ac:dyDescent="0.25">
      <c r="A180" s="157">
        <v>179</v>
      </c>
      <c r="B180" s="157" t="s">
        <v>838</v>
      </c>
      <c r="D180" s="157" t="s">
        <v>870</v>
      </c>
      <c r="E180" s="157" t="s">
        <v>870</v>
      </c>
      <c r="F180" s="158">
        <v>1</v>
      </c>
    </row>
    <row r="181" spans="1:6" x14ac:dyDescent="0.25">
      <c r="A181" s="157">
        <v>180</v>
      </c>
      <c r="B181" s="157" t="s">
        <v>839</v>
      </c>
      <c r="D181" s="157" t="s">
        <v>871</v>
      </c>
      <c r="E181" s="157" t="s">
        <v>871</v>
      </c>
      <c r="F181" s="158">
        <v>1</v>
      </c>
    </row>
    <row r="182" spans="1:6" x14ac:dyDescent="0.25">
      <c r="A182" s="157">
        <v>181</v>
      </c>
      <c r="B182" s="157" t="s">
        <v>840</v>
      </c>
      <c r="D182" s="157" t="s">
        <v>872</v>
      </c>
      <c r="E182" s="157" t="s">
        <v>872</v>
      </c>
      <c r="F182" s="158">
        <v>1</v>
      </c>
    </row>
    <row r="183" spans="1:6" x14ac:dyDescent="0.25">
      <c r="A183" s="157">
        <v>182</v>
      </c>
      <c r="B183" s="157" t="s">
        <v>841</v>
      </c>
      <c r="D183" s="157" t="s">
        <v>873</v>
      </c>
      <c r="E183" s="157" t="s">
        <v>873</v>
      </c>
      <c r="F183" s="158">
        <v>1</v>
      </c>
    </row>
    <row r="184" spans="1:6" x14ac:dyDescent="0.25">
      <c r="A184" s="157">
        <v>183</v>
      </c>
      <c r="B184" s="157" t="s">
        <v>842</v>
      </c>
      <c r="D184" s="157" t="s">
        <v>874</v>
      </c>
      <c r="E184" s="157" t="s">
        <v>874</v>
      </c>
      <c r="F184" s="158">
        <v>1</v>
      </c>
    </row>
    <row r="185" spans="1:6" x14ac:dyDescent="0.25">
      <c r="A185" s="157">
        <v>184</v>
      </c>
      <c r="B185" s="157" t="s">
        <v>1056</v>
      </c>
      <c r="D185" s="157" t="s">
        <v>1057</v>
      </c>
      <c r="E185" s="159" t="s">
        <v>1058</v>
      </c>
    </row>
    <row r="186" spans="1:6" x14ac:dyDescent="0.25">
      <c r="A186" s="157">
        <v>185</v>
      </c>
      <c r="B186" s="156" t="s">
        <v>1108</v>
      </c>
      <c r="C186" s="156">
        <v>1</v>
      </c>
    </row>
    <row r="187" spans="1:6" x14ac:dyDescent="0.25">
      <c r="A187" s="157">
        <v>186</v>
      </c>
      <c r="B187" s="156" t="s">
        <v>1109</v>
      </c>
      <c r="C187" s="156">
        <v>1</v>
      </c>
    </row>
    <row r="188" spans="1:6" x14ac:dyDescent="0.25">
      <c r="A188" s="157">
        <v>187</v>
      </c>
      <c r="B188" s="156" t="s">
        <v>1110</v>
      </c>
      <c r="C188" s="156">
        <v>1</v>
      </c>
    </row>
    <row r="189" spans="1:6" x14ac:dyDescent="0.25">
      <c r="A189" s="157">
        <v>188</v>
      </c>
      <c r="B189" s="156" t="s">
        <v>1111</v>
      </c>
      <c r="C189" s="156">
        <v>1</v>
      </c>
    </row>
    <row r="190" spans="1:6" x14ac:dyDescent="0.25">
      <c r="A190" s="157">
        <v>189</v>
      </c>
      <c r="B190" s="156" t="s">
        <v>1112</v>
      </c>
      <c r="C190" s="156">
        <v>1</v>
      </c>
    </row>
    <row r="191" spans="1:6" x14ac:dyDescent="0.25">
      <c r="A191" s="157">
        <v>190</v>
      </c>
      <c r="B191" s="156" t="s">
        <v>1113</v>
      </c>
      <c r="C191" s="156">
        <v>1</v>
      </c>
    </row>
    <row r="192" spans="1:6" x14ac:dyDescent="0.25">
      <c r="A192" s="157">
        <v>191</v>
      </c>
      <c r="B192" s="156" t="s">
        <v>1114</v>
      </c>
      <c r="C192" s="156">
        <v>1</v>
      </c>
    </row>
    <row r="193" spans="1:3" x14ac:dyDescent="0.25">
      <c r="A193" s="157">
        <v>192</v>
      </c>
      <c r="B193" s="156" t="s">
        <v>1115</v>
      </c>
      <c r="C193" s="156">
        <v>1</v>
      </c>
    </row>
    <row r="194" spans="1:3" x14ac:dyDescent="0.25">
      <c r="A194" s="157">
        <v>193</v>
      </c>
      <c r="B194" s="156" t="s">
        <v>1116</v>
      </c>
      <c r="C194" s="156">
        <v>1</v>
      </c>
    </row>
    <row r="195" spans="1:3" x14ac:dyDescent="0.25">
      <c r="A195" s="157">
        <v>194</v>
      </c>
      <c r="B195" s="156" t="s">
        <v>1117</v>
      </c>
      <c r="C195" s="156">
        <v>1</v>
      </c>
    </row>
    <row r="196" spans="1:3" x14ac:dyDescent="0.25">
      <c r="A196" s="157">
        <v>195</v>
      </c>
      <c r="B196" s="156" t="s">
        <v>1118</v>
      </c>
      <c r="C196" s="156">
        <v>1</v>
      </c>
    </row>
    <row r="197" spans="1:3" x14ac:dyDescent="0.25">
      <c r="A197" s="157">
        <v>196</v>
      </c>
      <c r="B197" s="156" t="s">
        <v>1119</v>
      </c>
      <c r="C197" s="156">
        <v>1</v>
      </c>
    </row>
    <row r="198" spans="1:3" x14ac:dyDescent="0.25">
      <c r="A198" s="157">
        <v>197</v>
      </c>
      <c r="B198" s="156" t="s">
        <v>1120</v>
      </c>
      <c r="C198" s="156">
        <v>1</v>
      </c>
    </row>
    <row r="199" spans="1:3" x14ac:dyDescent="0.25">
      <c r="A199" s="157">
        <v>198</v>
      </c>
      <c r="B199" s="156" t="s">
        <v>1121</v>
      </c>
      <c r="C199" s="156">
        <v>1</v>
      </c>
    </row>
    <row r="200" spans="1:3" x14ac:dyDescent="0.25">
      <c r="A200" s="157">
        <v>199</v>
      </c>
      <c r="B200" s="156" t="s">
        <v>1122</v>
      </c>
      <c r="C200" s="156">
        <v>1</v>
      </c>
    </row>
    <row r="201" spans="1:3" x14ac:dyDescent="0.25">
      <c r="A201" s="157">
        <v>200</v>
      </c>
      <c r="B201" s="156" t="s">
        <v>1123</v>
      </c>
      <c r="C201" s="156">
        <v>1</v>
      </c>
    </row>
    <row r="202" spans="1:3" x14ac:dyDescent="0.25">
      <c r="A202" s="157">
        <v>201</v>
      </c>
      <c r="B202" s="156" t="s">
        <v>1124</v>
      </c>
      <c r="C202" s="156">
        <v>1</v>
      </c>
    </row>
    <row r="203" spans="1:3" x14ac:dyDescent="0.25">
      <c r="A203" s="157">
        <v>202</v>
      </c>
      <c r="B203" s="156" t="s">
        <v>1125</v>
      </c>
      <c r="C203" s="156">
        <v>1</v>
      </c>
    </row>
    <row r="204" spans="1:3" x14ac:dyDescent="0.25">
      <c r="A204" s="157">
        <v>203</v>
      </c>
      <c r="B204" s="156" t="s">
        <v>1126</v>
      </c>
      <c r="C204" s="156">
        <v>1</v>
      </c>
    </row>
    <row r="205" spans="1:3" x14ac:dyDescent="0.25">
      <c r="A205" s="157">
        <v>204</v>
      </c>
      <c r="B205" s="156" t="s">
        <v>1127</v>
      </c>
      <c r="C205" s="156">
        <v>1</v>
      </c>
    </row>
    <row r="206" spans="1:3" x14ac:dyDescent="0.25">
      <c r="A206" s="157">
        <v>205</v>
      </c>
      <c r="B206" s="156" t="s">
        <v>1128</v>
      </c>
      <c r="C206" s="156">
        <v>1</v>
      </c>
    </row>
    <row r="207" spans="1:3" x14ac:dyDescent="0.25">
      <c r="A207" s="157">
        <v>206</v>
      </c>
      <c r="B207" s="156" t="s">
        <v>1129</v>
      </c>
      <c r="C207" s="156">
        <v>1</v>
      </c>
    </row>
    <row r="208" spans="1:3" x14ac:dyDescent="0.25">
      <c r="A208" s="157">
        <v>207</v>
      </c>
      <c r="B208" s="156" t="s">
        <v>1130</v>
      </c>
      <c r="C208" s="156">
        <v>1</v>
      </c>
    </row>
    <row r="209" spans="1:3" x14ac:dyDescent="0.25">
      <c r="A209" s="157">
        <v>208</v>
      </c>
      <c r="B209" s="156" t="s">
        <v>1131</v>
      </c>
      <c r="C209" s="156">
        <v>1</v>
      </c>
    </row>
    <row r="210" spans="1:3" x14ac:dyDescent="0.25">
      <c r="A210" s="157">
        <v>209</v>
      </c>
      <c r="B210" s="156" t="s">
        <v>1132</v>
      </c>
      <c r="C210" s="156">
        <v>1</v>
      </c>
    </row>
    <row r="211" spans="1:3" x14ac:dyDescent="0.25">
      <c r="A211" s="157">
        <v>210</v>
      </c>
      <c r="B211" s="156" t="s">
        <v>1133</v>
      </c>
      <c r="C211" s="156">
        <v>1</v>
      </c>
    </row>
    <row r="212" spans="1:3" x14ac:dyDescent="0.25">
      <c r="A212" s="157">
        <v>211</v>
      </c>
      <c r="B212" s="156" t="s">
        <v>1134</v>
      </c>
      <c r="C212" s="156">
        <v>1</v>
      </c>
    </row>
    <row r="213" spans="1:3" x14ac:dyDescent="0.25">
      <c r="A213" s="157">
        <v>212</v>
      </c>
      <c r="B213" s="156" t="s">
        <v>1135</v>
      </c>
      <c r="C213" s="156">
        <v>1</v>
      </c>
    </row>
    <row r="214" spans="1:3" x14ac:dyDescent="0.25">
      <c r="A214" s="157">
        <v>213</v>
      </c>
      <c r="B214" s="156" t="s">
        <v>1136</v>
      </c>
      <c r="C214" s="156">
        <v>1</v>
      </c>
    </row>
    <row r="215" spans="1:3" x14ac:dyDescent="0.25">
      <c r="A215" s="157">
        <v>214</v>
      </c>
      <c r="B215" s="156" t="s">
        <v>1137</v>
      </c>
      <c r="C215" s="156">
        <v>1</v>
      </c>
    </row>
    <row r="216" spans="1:3" x14ac:dyDescent="0.25">
      <c r="A216" s="157">
        <v>215</v>
      </c>
      <c r="B216" s="156" t="s">
        <v>1138</v>
      </c>
      <c r="C216" s="156">
        <v>1</v>
      </c>
    </row>
    <row r="217" spans="1:3" x14ac:dyDescent="0.25">
      <c r="A217" s="157">
        <v>216</v>
      </c>
      <c r="B217" s="156" t="s">
        <v>1139</v>
      </c>
      <c r="C217" s="156">
        <v>1</v>
      </c>
    </row>
    <row r="218" spans="1:3" x14ac:dyDescent="0.25">
      <c r="A218" s="157">
        <v>217</v>
      </c>
      <c r="B218" s="156" t="s">
        <v>1140</v>
      </c>
      <c r="C218" s="156">
        <v>1</v>
      </c>
    </row>
    <row r="219" spans="1:3" x14ac:dyDescent="0.25">
      <c r="A219" s="157">
        <v>218</v>
      </c>
      <c r="B219" s="156" t="s">
        <v>1141</v>
      </c>
      <c r="C219" s="156">
        <v>1</v>
      </c>
    </row>
    <row r="220" spans="1:3" x14ac:dyDescent="0.25">
      <c r="A220" s="157">
        <v>219</v>
      </c>
      <c r="B220" s="156" t="s">
        <v>1142</v>
      </c>
      <c r="C220" s="156">
        <v>1</v>
      </c>
    </row>
    <row r="221" spans="1:3" x14ac:dyDescent="0.25">
      <c r="A221" s="157">
        <v>220</v>
      </c>
      <c r="B221" s="156" t="s">
        <v>1143</v>
      </c>
      <c r="C221" s="156">
        <v>1</v>
      </c>
    </row>
    <row r="222" spans="1:3" x14ac:dyDescent="0.25">
      <c r="A222" s="157">
        <v>221</v>
      </c>
      <c r="B222" s="156" t="s">
        <v>1144</v>
      </c>
      <c r="C222" s="156">
        <v>1</v>
      </c>
    </row>
    <row r="223" spans="1:3" x14ac:dyDescent="0.25">
      <c r="A223" s="157">
        <v>222</v>
      </c>
      <c r="B223" s="156" t="s">
        <v>1145</v>
      </c>
      <c r="C223" s="156">
        <v>1</v>
      </c>
    </row>
    <row r="224" spans="1:3" x14ac:dyDescent="0.25">
      <c r="A224" s="157">
        <v>223</v>
      </c>
      <c r="B224" s="156" t="s">
        <v>1146</v>
      </c>
      <c r="C224" s="156">
        <v>1</v>
      </c>
    </row>
    <row r="225" spans="1:3" x14ac:dyDescent="0.25">
      <c r="A225" s="157">
        <v>224</v>
      </c>
      <c r="B225" s="156" t="s">
        <v>1147</v>
      </c>
      <c r="C225" s="156">
        <v>1</v>
      </c>
    </row>
    <row r="226" spans="1:3" x14ac:dyDescent="0.25">
      <c r="A226" s="157">
        <v>225</v>
      </c>
      <c r="B226" s="156" t="s">
        <v>1148</v>
      </c>
      <c r="C226" s="156">
        <v>1</v>
      </c>
    </row>
    <row r="227" spans="1:3" x14ac:dyDescent="0.25">
      <c r="A227" s="157">
        <v>226</v>
      </c>
      <c r="B227" s="156" t="s">
        <v>1149</v>
      </c>
      <c r="C227" s="156">
        <v>1</v>
      </c>
    </row>
    <row r="228" spans="1:3" x14ac:dyDescent="0.25">
      <c r="A228" s="157">
        <v>227</v>
      </c>
      <c r="B228" s="156" t="s">
        <v>1150</v>
      </c>
      <c r="C228" s="156">
        <v>1</v>
      </c>
    </row>
    <row r="229" spans="1:3" x14ac:dyDescent="0.25">
      <c r="A229" s="157">
        <v>228</v>
      </c>
      <c r="B229" s="156" t="s">
        <v>1151</v>
      </c>
      <c r="C229" s="156">
        <v>1</v>
      </c>
    </row>
    <row r="230" spans="1:3" x14ac:dyDescent="0.25">
      <c r="A230" s="157">
        <v>229</v>
      </c>
      <c r="B230" s="156" t="s">
        <v>1152</v>
      </c>
      <c r="C230" s="156">
        <v>1</v>
      </c>
    </row>
    <row r="231" spans="1:3" x14ac:dyDescent="0.25">
      <c r="A231" s="157">
        <v>230</v>
      </c>
      <c r="B231" s="156" t="s">
        <v>1153</v>
      </c>
      <c r="C231" s="156">
        <v>1</v>
      </c>
    </row>
    <row r="232" spans="1:3" x14ac:dyDescent="0.25">
      <c r="A232" s="157">
        <v>231</v>
      </c>
      <c r="B232" s="156" t="s">
        <v>1154</v>
      </c>
      <c r="C232" s="156">
        <v>1</v>
      </c>
    </row>
    <row r="233" spans="1:3" x14ac:dyDescent="0.25">
      <c r="A233" s="157">
        <v>232</v>
      </c>
      <c r="B233" s="156" t="s">
        <v>1155</v>
      </c>
      <c r="C233" s="156">
        <v>1</v>
      </c>
    </row>
    <row r="234" spans="1:3" x14ac:dyDescent="0.25">
      <c r="A234" s="157">
        <v>233</v>
      </c>
      <c r="B234" s="156" t="s">
        <v>1156</v>
      </c>
      <c r="C234" s="156">
        <v>1</v>
      </c>
    </row>
    <row r="235" spans="1:3" x14ac:dyDescent="0.25">
      <c r="A235" s="157">
        <v>234</v>
      </c>
      <c r="B235" s="156" t="s">
        <v>1157</v>
      </c>
      <c r="C235" s="156">
        <v>1</v>
      </c>
    </row>
    <row r="236" spans="1:3" x14ac:dyDescent="0.25">
      <c r="A236" s="157">
        <v>235</v>
      </c>
      <c r="B236" s="156" t="s">
        <v>1158</v>
      </c>
      <c r="C236" s="156">
        <v>1</v>
      </c>
    </row>
    <row r="237" spans="1:3" x14ac:dyDescent="0.25">
      <c r="A237" s="157">
        <v>236</v>
      </c>
      <c r="B237" s="156" t="s">
        <v>1159</v>
      </c>
      <c r="C237" s="156">
        <v>1</v>
      </c>
    </row>
    <row r="238" spans="1:3" x14ac:dyDescent="0.25">
      <c r="A238" s="157">
        <v>237</v>
      </c>
      <c r="B238" s="156" t="s">
        <v>1160</v>
      </c>
      <c r="C238" s="156">
        <v>1</v>
      </c>
    </row>
    <row r="239" spans="1:3" x14ac:dyDescent="0.25">
      <c r="A239" s="157">
        <v>238</v>
      </c>
      <c r="B239" s="156" t="s">
        <v>1161</v>
      </c>
      <c r="C239" s="156">
        <v>1</v>
      </c>
    </row>
    <row r="240" spans="1:3" x14ac:dyDescent="0.25">
      <c r="A240" s="157">
        <v>239</v>
      </c>
      <c r="B240" s="156" t="s">
        <v>1162</v>
      </c>
      <c r="C240" s="156">
        <v>1</v>
      </c>
    </row>
    <row r="241" spans="1:3" x14ac:dyDescent="0.25">
      <c r="A241" s="157">
        <v>240</v>
      </c>
      <c r="B241" s="156" t="s">
        <v>1163</v>
      </c>
      <c r="C241" s="156">
        <v>1</v>
      </c>
    </row>
    <row r="242" spans="1:3" x14ac:dyDescent="0.25">
      <c r="A242" s="157">
        <v>241</v>
      </c>
      <c r="B242" s="156" t="s">
        <v>1164</v>
      </c>
      <c r="C242" s="156">
        <v>1</v>
      </c>
    </row>
    <row r="243" spans="1:3" x14ac:dyDescent="0.25">
      <c r="A243" s="157">
        <v>242</v>
      </c>
      <c r="B243" s="156" t="s">
        <v>1165</v>
      </c>
      <c r="C243" s="156">
        <v>1</v>
      </c>
    </row>
    <row r="244" spans="1:3" x14ac:dyDescent="0.25">
      <c r="A244" s="157">
        <v>243</v>
      </c>
      <c r="B244" s="156" t="s">
        <v>1166</v>
      </c>
      <c r="C244" s="156">
        <v>1</v>
      </c>
    </row>
    <row r="245" spans="1:3" x14ac:dyDescent="0.25">
      <c r="A245" s="157">
        <v>244</v>
      </c>
      <c r="B245" s="156" t="s">
        <v>1167</v>
      </c>
      <c r="C245" s="156">
        <v>1</v>
      </c>
    </row>
    <row r="246" spans="1:3" x14ac:dyDescent="0.25">
      <c r="A246" s="157">
        <v>245</v>
      </c>
      <c r="B246" s="156" t="s">
        <v>1168</v>
      </c>
      <c r="C246" s="156">
        <v>1</v>
      </c>
    </row>
    <row r="247" spans="1:3" x14ac:dyDescent="0.25">
      <c r="A247" s="157">
        <v>246</v>
      </c>
      <c r="B247" s="156" t="s">
        <v>1169</v>
      </c>
      <c r="C247" s="156">
        <v>1</v>
      </c>
    </row>
    <row r="248" spans="1:3" x14ac:dyDescent="0.25">
      <c r="A248" s="157">
        <v>247</v>
      </c>
      <c r="B248" s="156" t="s">
        <v>1170</v>
      </c>
      <c r="C248" s="156">
        <v>1</v>
      </c>
    </row>
    <row r="249" spans="1:3" x14ac:dyDescent="0.25">
      <c r="A249" s="157">
        <v>248</v>
      </c>
      <c r="B249" s="156" t="s">
        <v>1171</v>
      </c>
      <c r="C249" s="156">
        <v>1</v>
      </c>
    </row>
    <row r="250" spans="1:3" x14ac:dyDescent="0.25">
      <c r="A250" s="157">
        <v>249</v>
      </c>
      <c r="B250" s="156" t="s">
        <v>1172</v>
      </c>
      <c r="C250" s="156">
        <v>1</v>
      </c>
    </row>
    <row r="251" spans="1:3" x14ac:dyDescent="0.25">
      <c r="A251" s="157">
        <v>250</v>
      </c>
      <c r="B251" s="156" t="s">
        <v>1173</v>
      </c>
      <c r="C251" s="156">
        <v>1</v>
      </c>
    </row>
    <row r="252" spans="1:3" x14ac:dyDescent="0.25">
      <c r="A252" s="157">
        <v>251</v>
      </c>
      <c r="B252" s="156" t="s">
        <v>1174</v>
      </c>
      <c r="C252" s="156">
        <v>1</v>
      </c>
    </row>
    <row r="253" spans="1:3" x14ac:dyDescent="0.25">
      <c r="A253" s="157">
        <v>252</v>
      </c>
      <c r="B253" s="156" t="s">
        <v>1175</v>
      </c>
      <c r="C253" s="156">
        <v>1</v>
      </c>
    </row>
    <row r="254" spans="1:3" x14ac:dyDescent="0.25">
      <c r="A254" s="157">
        <v>253</v>
      </c>
      <c r="B254" s="156" t="s">
        <v>1176</v>
      </c>
      <c r="C254" s="156">
        <v>1</v>
      </c>
    </row>
    <row r="255" spans="1:3" x14ac:dyDescent="0.25">
      <c r="A255" s="157">
        <v>254</v>
      </c>
      <c r="B255" s="156" t="s">
        <v>1177</v>
      </c>
      <c r="C255" s="156">
        <v>1</v>
      </c>
    </row>
    <row r="256" spans="1:3" x14ac:dyDescent="0.25">
      <c r="A256" s="157">
        <v>255</v>
      </c>
      <c r="B256" s="156" t="s">
        <v>244</v>
      </c>
      <c r="C256" s="156">
        <v>1</v>
      </c>
    </row>
    <row r="257" spans="1:3" x14ac:dyDescent="0.25">
      <c r="A257" s="157">
        <v>256</v>
      </c>
      <c r="B257" s="156" t="s">
        <v>233</v>
      </c>
      <c r="C257" s="156">
        <v>1</v>
      </c>
    </row>
    <row r="258" spans="1:3" x14ac:dyDescent="0.25">
      <c r="A258" s="157">
        <v>257</v>
      </c>
      <c r="B258" s="156" t="s">
        <v>234</v>
      </c>
      <c r="C258" s="156">
        <v>1</v>
      </c>
    </row>
    <row r="259" spans="1:3" x14ac:dyDescent="0.25">
      <c r="A259" s="157">
        <v>258</v>
      </c>
      <c r="B259" s="156" t="s">
        <v>1178</v>
      </c>
      <c r="C259" s="156">
        <v>1</v>
      </c>
    </row>
    <row r="260" spans="1:3" x14ac:dyDescent="0.25">
      <c r="A260" s="157">
        <v>259</v>
      </c>
      <c r="B260" s="156" t="s">
        <v>1179</v>
      </c>
      <c r="C260" s="156">
        <v>1</v>
      </c>
    </row>
    <row r="261" spans="1:3" x14ac:dyDescent="0.25">
      <c r="A261" s="157">
        <v>260</v>
      </c>
      <c r="B261" s="156" t="s">
        <v>1180</v>
      </c>
      <c r="C261" s="156">
        <v>1</v>
      </c>
    </row>
    <row r="262" spans="1:3" x14ac:dyDescent="0.25">
      <c r="A262" s="157">
        <v>261</v>
      </c>
      <c r="B262" s="156" t="s">
        <v>1181</v>
      </c>
      <c r="C262" s="156">
        <v>1</v>
      </c>
    </row>
    <row r="263" spans="1:3" x14ac:dyDescent="0.25">
      <c r="A263" s="157">
        <v>262</v>
      </c>
      <c r="B263" s="156" t="s">
        <v>1182</v>
      </c>
      <c r="C263" s="156">
        <v>1</v>
      </c>
    </row>
    <row r="264" spans="1:3" x14ac:dyDescent="0.25">
      <c r="A264" s="157">
        <v>263</v>
      </c>
      <c r="B264" s="156" t="s">
        <v>1183</v>
      </c>
      <c r="C264" s="156">
        <v>1</v>
      </c>
    </row>
    <row r="265" spans="1:3" x14ac:dyDescent="0.25">
      <c r="A265" s="157">
        <v>264</v>
      </c>
      <c r="B265" s="156" t="s">
        <v>1184</v>
      </c>
      <c r="C265" s="156">
        <v>1</v>
      </c>
    </row>
    <row r="266" spans="1:3" x14ac:dyDescent="0.25">
      <c r="A266" s="157">
        <v>265</v>
      </c>
      <c r="B266" s="156" t="s">
        <v>1185</v>
      </c>
      <c r="C266" s="156">
        <v>1</v>
      </c>
    </row>
    <row r="267" spans="1:3" x14ac:dyDescent="0.25">
      <c r="A267" s="157">
        <v>266</v>
      </c>
      <c r="B267" s="156" t="s">
        <v>1186</v>
      </c>
      <c r="C267" s="156">
        <v>1</v>
      </c>
    </row>
    <row r="268" spans="1:3" x14ac:dyDescent="0.25">
      <c r="A268" s="157">
        <v>267</v>
      </c>
      <c r="B268" s="156" t="s">
        <v>1187</v>
      </c>
      <c r="C268" s="156">
        <v>1</v>
      </c>
    </row>
    <row r="269" spans="1:3" x14ac:dyDescent="0.25">
      <c r="A269" s="157">
        <v>268</v>
      </c>
      <c r="B269" s="156" t="s">
        <v>1188</v>
      </c>
      <c r="C269" s="156">
        <v>1</v>
      </c>
    </row>
    <row r="270" spans="1:3" x14ac:dyDescent="0.25">
      <c r="A270" s="157">
        <v>269</v>
      </c>
      <c r="B270" s="156" t="s">
        <v>1189</v>
      </c>
      <c r="C270" s="156">
        <v>1</v>
      </c>
    </row>
    <row r="271" spans="1:3" x14ac:dyDescent="0.25">
      <c r="A271" s="157">
        <v>270</v>
      </c>
      <c r="B271" s="156" t="s">
        <v>1190</v>
      </c>
      <c r="C271" s="156">
        <v>1</v>
      </c>
    </row>
    <row r="272" spans="1:3" x14ac:dyDescent="0.25">
      <c r="A272" s="157">
        <v>271</v>
      </c>
      <c r="B272" s="156" t="s">
        <v>1191</v>
      </c>
      <c r="C272" s="156">
        <v>1</v>
      </c>
    </row>
    <row r="273" spans="1:3" x14ac:dyDescent="0.25">
      <c r="A273" s="157">
        <v>272</v>
      </c>
      <c r="B273" s="156" t="s">
        <v>1192</v>
      </c>
      <c r="C273" s="156">
        <v>1</v>
      </c>
    </row>
    <row r="274" spans="1:3" x14ac:dyDescent="0.25">
      <c r="A274" s="157">
        <v>273</v>
      </c>
      <c r="B274" s="156" t="s">
        <v>1193</v>
      </c>
      <c r="C274" s="156">
        <v>1</v>
      </c>
    </row>
    <row r="275" spans="1:3" x14ac:dyDescent="0.25">
      <c r="A275" s="157">
        <v>274</v>
      </c>
      <c r="B275" s="156" t="s">
        <v>1194</v>
      </c>
      <c r="C275" s="156">
        <v>1</v>
      </c>
    </row>
    <row r="276" spans="1:3" x14ac:dyDescent="0.25">
      <c r="A276" s="157">
        <v>275</v>
      </c>
      <c r="B276" s="156" t="s">
        <v>1195</v>
      </c>
      <c r="C276" s="156">
        <v>1</v>
      </c>
    </row>
    <row r="277" spans="1:3" x14ac:dyDescent="0.25">
      <c r="A277" s="157">
        <v>276</v>
      </c>
      <c r="B277" s="156" t="s">
        <v>1196</v>
      </c>
      <c r="C277" s="156">
        <v>1</v>
      </c>
    </row>
    <row r="278" spans="1:3" x14ac:dyDescent="0.25">
      <c r="A278" s="157">
        <v>277</v>
      </c>
      <c r="B278" s="156" t="s">
        <v>1197</v>
      </c>
      <c r="C278" s="156">
        <v>1</v>
      </c>
    </row>
    <row r="279" spans="1:3" x14ac:dyDescent="0.25">
      <c r="A279" s="157">
        <v>278</v>
      </c>
      <c r="B279" s="156" t="s">
        <v>1198</v>
      </c>
      <c r="C279" s="156">
        <v>1</v>
      </c>
    </row>
    <row r="280" spans="1:3" x14ac:dyDescent="0.25">
      <c r="A280" s="157">
        <v>279</v>
      </c>
      <c r="B280" s="156" t="s">
        <v>1199</v>
      </c>
      <c r="C280" s="156">
        <v>1</v>
      </c>
    </row>
    <row r="281" spans="1:3" x14ac:dyDescent="0.25">
      <c r="A281" s="157">
        <v>280</v>
      </c>
      <c r="B281" s="156" t="s">
        <v>1200</v>
      </c>
      <c r="C281" s="156">
        <v>1</v>
      </c>
    </row>
    <row r="282" spans="1:3" x14ac:dyDescent="0.25">
      <c r="A282" s="157">
        <v>281</v>
      </c>
      <c r="B282" s="156" t="s">
        <v>1201</v>
      </c>
      <c r="C282" s="156">
        <v>1</v>
      </c>
    </row>
    <row r="283" spans="1:3" x14ac:dyDescent="0.25">
      <c r="A283" s="157">
        <v>282</v>
      </c>
      <c r="B283" s="156" t="s">
        <v>1202</v>
      </c>
      <c r="C283" s="156">
        <v>1</v>
      </c>
    </row>
    <row r="284" spans="1:3" x14ac:dyDescent="0.25">
      <c r="A284" s="157">
        <v>283</v>
      </c>
      <c r="B284" s="156" t="s">
        <v>1203</v>
      </c>
      <c r="C284" s="156">
        <v>1</v>
      </c>
    </row>
    <row r="285" spans="1:3" x14ac:dyDescent="0.25">
      <c r="A285" s="157">
        <v>284</v>
      </c>
      <c r="B285" s="156" t="s">
        <v>1204</v>
      </c>
      <c r="C285" s="156">
        <v>1</v>
      </c>
    </row>
    <row r="286" spans="1:3" x14ac:dyDescent="0.25">
      <c r="A286" s="157">
        <v>285</v>
      </c>
      <c r="B286" s="156" t="s">
        <v>1205</v>
      </c>
      <c r="C286" s="156">
        <v>1</v>
      </c>
    </row>
    <row r="287" spans="1:3" x14ac:dyDescent="0.25">
      <c r="A287" s="157">
        <v>286</v>
      </c>
      <c r="B287" s="156" t="s">
        <v>1206</v>
      </c>
      <c r="C287" s="156">
        <v>1</v>
      </c>
    </row>
    <row r="288" spans="1:3" x14ac:dyDescent="0.25">
      <c r="A288" s="157">
        <v>287</v>
      </c>
      <c r="B288" s="156" t="s">
        <v>1207</v>
      </c>
      <c r="C288" s="156">
        <v>1</v>
      </c>
    </row>
    <row r="289" spans="1:3" x14ac:dyDescent="0.25">
      <c r="A289" s="157">
        <v>288</v>
      </c>
      <c r="B289" s="156" t="s">
        <v>1208</v>
      </c>
      <c r="C289" s="156">
        <v>1</v>
      </c>
    </row>
    <row r="290" spans="1:3" x14ac:dyDescent="0.25">
      <c r="A290" s="157">
        <v>289</v>
      </c>
      <c r="B290" s="156" t="s">
        <v>1209</v>
      </c>
      <c r="C290" s="156">
        <v>1</v>
      </c>
    </row>
    <row r="291" spans="1:3" x14ac:dyDescent="0.25">
      <c r="A291" s="157">
        <v>290</v>
      </c>
      <c r="B291" s="156" t="s">
        <v>1210</v>
      </c>
      <c r="C291" s="156">
        <v>1</v>
      </c>
    </row>
    <row r="292" spans="1:3" x14ac:dyDescent="0.25">
      <c r="A292" s="157">
        <v>291</v>
      </c>
      <c r="B292" s="156" t="s">
        <v>1211</v>
      </c>
      <c r="C292" s="156">
        <v>1</v>
      </c>
    </row>
    <row r="293" spans="1:3" x14ac:dyDescent="0.25">
      <c r="A293" s="157">
        <v>292</v>
      </c>
      <c r="B293" s="156" t="s">
        <v>1212</v>
      </c>
      <c r="C293" s="156">
        <v>1</v>
      </c>
    </row>
    <row r="294" spans="1:3" x14ac:dyDescent="0.25">
      <c r="A294" s="157">
        <v>293</v>
      </c>
      <c r="B294" s="156" t="s">
        <v>436</v>
      </c>
      <c r="C294" s="156">
        <v>1</v>
      </c>
    </row>
    <row r="295" spans="1:3" x14ac:dyDescent="0.25">
      <c r="A295" s="157">
        <v>294</v>
      </c>
      <c r="B295" s="156" t="s">
        <v>369</v>
      </c>
      <c r="C295" s="156">
        <v>1</v>
      </c>
    </row>
    <row r="296" spans="1:3" x14ac:dyDescent="0.25">
      <c r="A296" s="157">
        <v>295</v>
      </c>
      <c r="B296" s="156" t="s">
        <v>455</v>
      </c>
      <c r="C296" s="156">
        <v>1</v>
      </c>
    </row>
    <row r="297" spans="1:3" x14ac:dyDescent="0.25">
      <c r="A297" s="157">
        <v>296</v>
      </c>
      <c r="B297" s="156" t="s">
        <v>1213</v>
      </c>
      <c r="C297" s="156">
        <v>1</v>
      </c>
    </row>
    <row r="298" spans="1:3" x14ac:dyDescent="0.25">
      <c r="A298" s="157">
        <v>297</v>
      </c>
      <c r="B298" s="156" t="s">
        <v>1214</v>
      </c>
      <c r="C298" s="156">
        <v>1</v>
      </c>
    </row>
    <row r="299" spans="1:3" x14ac:dyDescent="0.25">
      <c r="A299" s="157">
        <v>298</v>
      </c>
      <c r="B299" s="156" t="s">
        <v>1215</v>
      </c>
      <c r="C299" s="156">
        <v>1</v>
      </c>
    </row>
    <row r="300" spans="1:3" x14ac:dyDescent="0.25">
      <c r="A300" s="157">
        <v>299</v>
      </c>
      <c r="B300" s="156" t="s">
        <v>1216</v>
      </c>
      <c r="C300" s="156">
        <v>1</v>
      </c>
    </row>
    <row r="301" spans="1:3" x14ac:dyDescent="0.25">
      <c r="A301" s="157">
        <v>300</v>
      </c>
      <c r="B301" s="156" t="s">
        <v>1217</v>
      </c>
      <c r="C301" s="156">
        <v>1</v>
      </c>
    </row>
    <row r="302" spans="1:3" x14ac:dyDescent="0.25">
      <c r="A302" s="157">
        <v>301</v>
      </c>
      <c r="B302" s="156" t="s">
        <v>245</v>
      </c>
      <c r="C302" s="156">
        <v>1</v>
      </c>
    </row>
    <row r="303" spans="1:3" x14ac:dyDescent="0.25">
      <c r="A303" s="157">
        <v>302</v>
      </c>
      <c r="B303" s="156" t="s">
        <v>246</v>
      </c>
      <c r="C303" s="156">
        <v>1</v>
      </c>
    </row>
    <row r="304" spans="1:3" x14ac:dyDescent="0.25">
      <c r="A304" s="157">
        <v>303</v>
      </c>
      <c r="B304" s="156" t="s">
        <v>528</v>
      </c>
      <c r="C304" s="156">
        <v>1</v>
      </c>
    </row>
    <row r="305" spans="1:3" x14ac:dyDescent="0.25">
      <c r="A305" s="157">
        <v>304</v>
      </c>
      <c r="B305" s="156" t="s">
        <v>387</v>
      </c>
      <c r="C305" s="156">
        <v>1</v>
      </c>
    </row>
    <row r="306" spans="1:3" x14ac:dyDescent="0.25">
      <c r="A306" s="157">
        <v>305</v>
      </c>
      <c r="B306" s="156" t="s">
        <v>1218</v>
      </c>
      <c r="C306" s="156">
        <v>1</v>
      </c>
    </row>
    <row r="307" spans="1:3" x14ac:dyDescent="0.25">
      <c r="A307" s="157">
        <v>306</v>
      </c>
      <c r="B307" s="156" t="s">
        <v>1219</v>
      </c>
      <c r="C307" s="156">
        <v>1</v>
      </c>
    </row>
    <row r="308" spans="1:3" x14ac:dyDescent="0.25">
      <c r="A308" s="157">
        <v>307</v>
      </c>
      <c r="B308" s="156" t="s">
        <v>1220</v>
      </c>
      <c r="C308" s="156">
        <v>1</v>
      </c>
    </row>
    <row r="309" spans="1:3" x14ac:dyDescent="0.25">
      <c r="A309" s="157">
        <v>308</v>
      </c>
      <c r="B309" s="156" t="s">
        <v>1221</v>
      </c>
      <c r="C309" s="156">
        <v>1</v>
      </c>
    </row>
    <row r="310" spans="1:3" x14ac:dyDescent="0.25">
      <c r="A310" s="157">
        <v>309</v>
      </c>
      <c r="B310" s="156" t="s">
        <v>1222</v>
      </c>
      <c r="C310" s="156">
        <v>1</v>
      </c>
    </row>
    <row r="311" spans="1:3" x14ac:dyDescent="0.25">
      <c r="A311" s="157">
        <v>310</v>
      </c>
      <c r="B311" s="156" t="s">
        <v>1223</v>
      </c>
      <c r="C311" s="156">
        <v>1</v>
      </c>
    </row>
    <row r="312" spans="1:3" x14ac:dyDescent="0.25">
      <c r="A312" s="157">
        <v>311</v>
      </c>
      <c r="B312" s="156" t="s">
        <v>1224</v>
      </c>
      <c r="C312" s="156">
        <v>1</v>
      </c>
    </row>
    <row r="313" spans="1:3" x14ac:dyDescent="0.25">
      <c r="A313" s="157">
        <v>312</v>
      </c>
      <c r="B313" s="157" t="s">
        <v>1226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6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baseColWidth="10" defaultColWidth="9.140625" defaultRowHeight="15" x14ac:dyDescent="0.25"/>
  <cols>
    <col min="1" max="1" width="36.5703125" style="100" customWidth="1"/>
    <col min="2" max="2" width="30.85546875" style="100" customWidth="1"/>
    <col min="3" max="3" width="94.42578125" style="100" customWidth="1"/>
    <col min="4" max="4" width="101.140625" style="100" customWidth="1"/>
    <col min="5" max="16384" width="9.140625" style="100"/>
  </cols>
  <sheetData>
    <row r="1" spans="1:4" s="151" customFormat="1" ht="20.25" thickBot="1" x14ac:dyDescent="0.4">
      <c r="A1" s="96" t="s">
        <v>1</v>
      </c>
      <c r="B1" s="97" t="s">
        <v>4</v>
      </c>
      <c r="C1" s="98" t="s">
        <v>136</v>
      </c>
      <c r="D1" s="99" t="s">
        <v>5</v>
      </c>
    </row>
    <row r="2" spans="1:4" ht="16.5" x14ac:dyDescent="0.3">
      <c r="A2" s="101" t="s">
        <v>6</v>
      </c>
      <c r="B2" s="81" t="s">
        <v>8</v>
      </c>
      <c r="C2" s="80" t="s">
        <v>311</v>
      </c>
      <c r="D2" s="80" t="s">
        <v>912</v>
      </c>
    </row>
    <row r="3" spans="1:4" ht="17.25" thickBot="1" x14ac:dyDescent="0.35">
      <c r="A3" s="102" t="s">
        <v>6</v>
      </c>
      <c r="B3" s="85" t="s">
        <v>9</v>
      </c>
      <c r="C3" s="84" t="s">
        <v>312</v>
      </c>
      <c r="D3" s="84" t="s">
        <v>913</v>
      </c>
    </row>
    <row r="4" spans="1:4" ht="16.5" x14ac:dyDescent="0.3">
      <c r="A4" s="103" t="s">
        <v>7</v>
      </c>
      <c r="B4" s="81" t="s">
        <v>10</v>
      </c>
      <c r="C4" s="80" t="s">
        <v>308</v>
      </c>
      <c r="D4" s="80" t="s">
        <v>914</v>
      </c>
    </row>
    <row r="5" spans="1:4" ht="16.5" x14ac:dyDescent="0.3">
      <c r="A5" s="104" t="s">
        <v>7</v>
      </c>
      <c r="B5" s="85" t="s">
        <v>9</v>
      </c>
      <c r="C5" s="84" t="s">
        <v>309</v>
      </c>
      <c r="D5" s="84" t="s">
        <v>916</v>
      </c>
    </row>
    <row r="6" spans="1:4" ht="17.25" thickBot="1" x14ac:dyDescent="0.35">
      <c r="A6" s="105" t="s">
        <v>7</v>
      </c>
      <c r="B6" s="85" t="s">
        <v>11</v>
      </c>
      <c r="C6" s="84" t="s">
        <v>310</v>
      </c>
      <c r="D6" s="84" t="s">
        <v>915</v>
      </c>
    </row>
    <row r="7" spans="1:4" ht="16.5" x14ac:dyDescent="0.3">
      <c r="A7" s="103" t="s">
        <v>62</v>
      </c>
      <c r="B7" s="81">
        <v>1</v>
      </c>
      <c r="C7" s="80" t="s">
        <v>300</v>
      </c>
      <c r="D7" s="80" t="s">
        <v>917</v>
      </c>
    </row>
    <row r="8" spans="1:4" ht="16.5" x14ac:dyDescent="0.3">
      <c r="A8" s="104" t="s">
        <v>62</v>
      </c>
      <c r="B8" s="85">
        <v>2</v>
      </c>
      <c r="C8" s="84" t="s">
        <v>362</v>
      </c>
      <c r="D8" s="84" t="s">
        <v>918</v>
      </c>
    </row>
    <row r="9" spans="1:4" ht="16.5" x14ac:dyDescent="0.3">
      <c r="A9" s="104" t="s">
        <v>62</v>
      </c>
      <c r="B9" s="85">
        <v>3</v>
      </c>
      <c r="C9" s="84" t="s">
        <v>301</v>
      </c>
      <c r="D9" s="84" t="s">
        <v>919</v>
      </c>
    </row>
    <row r="10" spans="1:4" ht="17.25" thickBot="1" x14ac:dyDescent="0.35">
      <c r="A10" s="105" t="s">
        <v>62</v>
      </c>
      <c r="B10" s="89">
        <v>4</v>
      </c>
      <c r="C10" s="88" t="s">
        <v>302</v>
      </c>
      <c r="D10" s="88" t="s">
        <v>920</v>
      </c>
    </row>
    <row r="11" spans="1:4" ht="16.5" x14ac:dyDescent="0.3">
      <c r="A11" s="103" t="s">
        <v>79</v>
      </c>
      <c r="B11" s="81">
        <v>1</v>
      </c>
      <c r="C11" s="80" t="s">
        <v>361</v>
      </c>
      <c r="D11" s="80" t="s">
        <v>921</v>
      </c>
    </row>
    <row r="12" spans="1:4" ht="16.5" x14ac:dyDescent="0.3">
      <c r="A12" s="104" t="s">
        <v>79</v>
      </c>
      <c r="B12" s="85">
        <v>2</v>
      </c>
      <c r="C12" s="84" t="s">
        <v>335</v>
      </c>
      <c r="D12" s="84" t="s">
        <v>922</v>
      </c>
    </row>
    <row r="13" spans="1:4" ht="17.25" thickBot="1" x14ac:dyDescent="0.35">
      <c r="A13" s="104" t="s">
        <v>79</v>
      </c>
      <c r="B13" s="85">
        <v>3</v>
      </c>
      <c r="C13" s="88" t="s">
        <v>336</v>
      </c>
      <c r="D13" s="88" t="s">
        <v>923</v>
      </c>
    </row>
    <row r="14" spans="1:4" ht="16.5" x14ac:dyDescent="0.3">
      <c r="A14" s="103" t="s">
        <v>360</v>
      </c>
      <c r="B14" s="81">
        <v>1</v>
      </c>
      <c r="C14" s="80" t="s">
        <v>293</v>
      </c>
      <c r="D14" s="80" t="s">
        <v>924</v>
      </c>
    </row>
    <row r="15" spans="1:4" ht="16.5" x14ac:dyDescent="0.3">
      <c r="A15" s="104" t="s">
        <v>360</v>
      </c>
      <c r="B15" s="85">
        <v>2</v>
      </c>
      <c r="C15" s="84" t="s">
        <v>294</v>
      </c>
      <c r="D15" s="84" t="s">
        <v>925</v>
      </c>
    </row>
    <row r="16" spans="1:4" ht="16.5" x14ac:dyDescent="0.3">
      <c r="A16" s="104" t="s">
        <v>360</v>
      </c>
      <c r="B16" s="85">
        <v>3</v>
      </c>
      <c r="C16" s="84" t="s">
        <v>295</v>
      </c>
      <c r="D16" s="84" t="s">
        <v>926</v>
      </c>
    </row>
    <row r="17" spans="1:4" ht="16.5" x14ac:dyDescent="0.3">
      <c r="A17" s="104" t="s">
        <v>360</v>
      </c>
      <c r="B17" s="85">
        <v>4</v>
      </c>
      <c r="C17" s="84" t="s">
        <v>296</v>
      </c>
      <c r="D17" s="84" t="s">
        <v>927</v>
      </c>
    </row>
    <row r="18" spans="1:4" ht="16.5" x14ac:dyDescent="0.3">
      <c r="A18" s="104" t="s">
        <v>360</v>
      </c>
      <c r="B18" s="85">
        <v>5</v>
      </c>
      <c r="C18" s="84" t="s">
        <v>297</v>
      </c>
      <c r="D18" s="84" t="s">
        <v>928</v>
      </c>
    </row>
    <row r="19" spans="1:4" ht="16.5" x14ac:dyDescent="0.3">
      <c r="A19" s="104" t="s">
        <v>360</v>
      </c>
      <c r="B19" s="85">
        <v>6</v>
      </c>
      <c r="C19" s="84" t="s">
        <v>298</v>
      </c>
      <c r="D19" s="84" t="s">
        <v>929</v>
      </c>
    </row>
    <row r="20" spans="1:4" ht="17.25" thickBot="1" x14ac:dyDescent="0.35">
      <c r="A20" s="104" t="s">
        <v>360</v>
      </c>
      <c r="B20" s="85">
        <v>7</v>
      </c>
      <c r="C20" s="84" t="s">
        <v>299</v>
      </c>
      <c r="D20" s="84" t="s">
        <v>930</v>
      </c>
    </row>
    <row r="21" spans="1:4" ht="16.5" x14ac:dyDescent="0.3">
      <c r="A21" s="103" t="s">
        <v>401</v>
      </c>
      <c r="B21" s="81">
        <v>0</v>
      </c>
      <c r="C21" s="80" t="s">
        <v>402</v>
      </c>
      <c r="D21" s="80" t="s">
        <v>931</v>
      </c>
    </row>
    <row r="22" spans="1:4" ht="17.25" thickBot="1" x14ac:dyDescent="0.35">
      <c r="A22" s="105" t="s">
        <v>401</v>
      </c>
      <c r="B22" s="89">
        <v>1</v>
      </c>
      <c r="C22" s="88" t="s">
        <v>403</v>
      </c>
      <c r="D22" s="88" t="s">
        <v>932</v>
      </c>
    </row>
    <row r="23" spans="1:4" ht="16.5" x14ac:dyDescent="0.3">
      <c r="A23" s="103" t="s">
        <v>532</v>
      </c>
      <c r="B23" s="81">
        <v>1</v>
      </c>
      <c r="C23" s="80" t="s">
        <v>893</v>
      </c>
      <c r="D23" s="80" t="s">
        <v>933</v>
      </c>
    </row>
    <row r="24" spans="1:4" ht="16.5" x14ac:dyDescent="0.3">
      <c r="A24" s="104" t="s">
        <v>532</v>
      </c>
      <c r="B24" s="85">
        <v>2</v>
      </c>
      <c r="C24" s="84" t="s">
        <v>894</v>
      </c>
      <c r="D24" s="84" t="s">
        <v>934</v>
      </c>
    </row>
    <row r="25" spans="1:4" ht="16.5" x14ac:dyDescent="0.3">
      <c r="A25" s="104" t="s">
        <v>532</v>
      </c>
      <c r="B25" s="85">
        <v>3</v>
      </c>
      <c r="C25" s="84" t="s">
        <v>895</v>
      </c>
      <c r="D25" s="84" t="s">
        <v>935</v>
      </c>
    </row>
    <row r="26" spans="1:4" ht="17.25" thickBot="1" x14ac:dyDescent="0.35">
      <c r="A26" s="105" t="s">
        <v>532</v>
      </c>
      <c r="B26" s="89">
        <v>4</v>
      </c>
      <c r="C26" s="88" t="s">
        <v>302</v>
      </c>
      <c r="D26" s="88" t="s">
        <v>920</v>
      </c>
    </row>
    <row r="27" spans="1:4" ht="16.5" x14ac:dyDescent="0.3">
      <c r="A27" s="103" t="s">
        <v>825</v>
      </c>
      <c r="B27" s="81">
        <v>0</v>
      </c>
      <c r="C27" s="80" t="s">
        <v>826</v>
      </c>
      <c r="D27" s="80" t="s">
        <v>936</v>
      </c>
    </row>
    <row r="28" spans="1:4" ht="17.25" thickBot="1" x14ac:dyDescent="0.35">
      <c r="A28" s="105" t="s">
        <v>825</v>
      </c>
      <c r="B28" s="89">
        <v>1</v>
      </c>
      <c r="C28" s="88" t="s">
        <v>827</v>
      </c>
      <c r="D28" s="88" t="s">
        <v>937</v>
      </c>
    </row>
    <row r="29" spans="1:4" ht="16.5" x14ac:dyDescent="0.3">
      <c r="A29" s="106" t="s">
        <v>12</v>
      </c>
      <c r="B29" s="81">
        <v>0</v>
      </c>
      <c r="C29" s="80" t="s">
        <v>290</v>
      </c>
      <c r="D29" s="80" t="s">
        <v>947</v>
      </c>
    </row>
    <row r="30" spans="1:4" ht="16.5" x14ac:dyDescent="0.3">
      <c r="A30" s="107" t="s">
        <v>12</v>
      </c>
      <c r="B30" s="85">
        <v>1</v>
      </c>
      <c r="C30" s="84" t="s">
        <v>291</v>
      </c>
      <c r="D30" s="84" t="s">
        <v>948</v>
      </c>
    </row>
    <row r="31" spans="1:4" ht="17.25" thickBot="1" x14ac:dyDescent="0.35">
      <c r="A31" s="107" t="s">
        <v>12</v>
      </c>
      <c r="B31" s="85">
        <v>2</v>
      </c>
      <c r="C31" s="84" t="s">
        <v>292</v>
      </c>
      <c r="D31" s="84" t="s">
        <v>949</v>
      </c>
    </row>
    <row r="32" spans="1:4" ht="16.5" x14ac:dyDescent="0.3">
      <c r="A32" s="108" t="s">
        <v>43</v>
      </c>
      <c r="B32" s="81">
        <v>0</v>
      </c>
      <c r="C32" s="80" t="s">
        <v>303</v>
      </c>
      <c r="D32" s="80" t="s">
        <v>950</v>
      </c>
    </row>
    <row r="33" spans="1:4" ht="16.5" x14ac:dyDescent="0.3">
      <c r="A33" s="109" t="s">
        <v>43</v>
      </c>
      <c r="B33" s="85">
        <v>1</v>
      </c>
      <c r="C33" s="84" t="s">
        <v>304</v>
      </c>
      <c r="D33" s="84" t="s">
        <v>951</v>
      </c>
    </row>
    <row r="34" spans="1:4" ht="17.25" thickBot="1" x14ac:dyDescent="0.35">
      <c r="A34" s="109" t="s">
        <v>43</v>
      </c>
      <c r="B34" s="85">
        <v>2</v>
      </c>
      <c r="C34" s="88" t="s">
        <v>305</v>
      </c>
      <c r="D34" s="88" t="s">
        <v>952</v>
      </c>
    </row>
    <row r="35" spans="1:4" ht="16.5" x14ac:dyDescent="0.3">
      <c r="A35" s="108" t="s">
        <v>80</v>
      </c>
      <c r="B35" s="81">
        <v>1</v>
      </c>
      <c r="C35" s="80" t="s">
        <v>251</v>
      </c>
      <c r="D35" s="80" t="s">
        <v>938</v>
      </c>
    </row>
    <row r="36" spans="1:4" ht="16.5" x14ac:dyDescent="0.3">
      <c r="A36" s="109" t="s">
        <v>80</v>
      </c>
      <c r="B36" s="85">
        <v>2</v>
      </c>
      <c r="C36" s="84" t="s">
        <v>252</v>
      </c>
      <c r="D36" s="84" t="s">
        <v>940</v>
      </c>
    </row>
    <row r="37" spans="1:4" ht="16.5" x14ac:dyDescent="0.3">
      <c r="A37" s="109" t="s">
        <v>80</v>
      </c>
      <c r="B37" s="85">
        <v>3</v>
      </c>
      <c r="C37" s="84" t="s">
        <v>364</v>
      </c>
      <c r="D37" s="84" t="s">
        <v>939</v>
      </c>
    </row>
    <row r="38" spans="1:4" ht="17.25" thickBot="1" x14ac:dyDescent="0.35">
      <c r="A38" s="110" t="s">
        <v>80</v>
      </c>
      <c r="B38" s="89">
        <v>4</v>
      </c>
      <c r="C38" s="84" t="s">
        <v>365</v>
      </c>
      <c r="D38" s="84" t="s">
        <v>941</v>
      </c>
    </row>
    <row r="39" spans="1:4" ht="16.5" x14ac:dyDescent="0.3">
      <c r="A39" s="108" t="s">
        <v>318</v>
      </c>
      <c r="B39" s="81">
        <v>1</v>
      </c>
      <c r="C39" s="80" t="s">
        <v>251</v>
      </c>
      <c r="D39" s="80" t="s">
        <v>938</v>
      </c>
    </row>
    <row r="40" spans="1:4" ht="16.5" x14ac:dyDescent="0.3">
      <c r="A40" s="109" t="s">
        <v>318</v>
      </c>
      <c r="B40" s="85">
        <v>2</v>
      </c>
      <c r="C40" s="84" t="s">
        <v>334</v>
      </c>
      <c r="D40" s="84" t="s">
        <v>942</v>
      </c>
    </row>
    <row r="41" spans="1:4" ht="17.25" thickBot="1" x14ac:dyDescent="0.35">
      <c r="A41" s="109" t="s">
        <v>318</v>
      </c>
      <c r="B41" s="85">
        <v>3</v>
      </c>
      <c r="C41" s="84" t="s">
        <v>366</v>
      </c>
      <c r="D41" s="84" t="s">
        <v>943</v>
      </c>
    </row>
    <row r="42" spans="1:4" ht="16.5" x14ac:dyDescent="0.3">
      <c r="A42" s="108" t="s">
        <v>363</v>
      </c>
      <c r="B42" s="81">
        <v>1</v>
      </c>
      <c r="C42" s="80" t="s">
        <v>251</v>
      </c>
      <c r="D42" s="80" t="s">
        <v>944</v>
      </c>
    </row>
    <row r="43" spans="1:4" ht="16.5" x14ac:dyDescent="0.3">
      <c r="A43" s="109" t="s">
        <v>363</v>
      </c>
      <c r="B43" s="85">
        <v>2</v>
      </c>
      <c r="C43" s="84" t="s">
        <v>319</v>
      </c>
      <c r="D43" s="84" t="s">
        <v>945</v>
      </c>
    </row>
    <row r="44" spans="1:4" ht="17.25" thickBot="1" x14ac:dyDescent="0.35">
      <c r="A44" s="109" t="s">
        <v>363</v>
      </c>
      <c r="B44" s="85">
        <v>3</v>
      </c>
      <c r="C44" s="84" t="s">
        <v>320</v>
      </c>
      <c r="D44" s="84" t="s">
        <v>946</v>
      </c>
    </row>
    <row r="45" spans="1:4" ht="16.5" x14ac:dyDescent="0.3">
      <c r="A45" s="111" t="s">
        <v>369</v>
      </c>
      <c r="B45" s="83">
        <v>1</v>
      </c>
      <c r="C45" s="112" t="s">
        <v>370</v>
      </c>
      <c r="D45" s="112" t="s">
        <v>953</v>
      </c>
    </row>
    <row r="46" spans="1:4" ht="16.5" x14ac:dyDescent="0.3">
      <c r="A46" s="94" t="s">
        <v>369</v>
      </c>
      <c r="B46" s="87">
        <v>2</v>
      </c>
      <c r="C46" s="95" t="s">
        <v>371</v>
      </c>
      <c r="D46" s="95" t="s">
        <v>954</v>
      </c>
    </row>
    <row r="47" spans="1:4" ht="16.5" x14ac:dyDescent="0.3">
      <c r="A47" s="94" t="s">
        <v>369</v>
      </c>
      <c r="B47" s="87">
        <v>3</v>
      </c>
      <c r="C47" s="95" t="s">
        <v>254</v>
      </c>
      <c r="D47" s="95" t="s">
        <v>955</v>
      </c>
    </row>
    <row r="48" spans="1:4" ht="17.25" thickBot="1" x14ac:dyDescent="0.35">
      <c r="A48" s="94" t="s">
        <v>369</v>
      </c>
      <c r="B48" s="87">
        <v>4</v>
      </c>
      <c r="C48" s="95" t="s">
        <v>256</v>
      </c>
      <c r="D48" s="95" t="s">
        <v>956</v>
      </c>
    </row>
    <row r="49" spans="1:4" ht="16.5" x14ac:dyDescent="0.3">
      <c r="A49" s="111" t="s">
        <v>99</v>
      </c>
      <c r="B49" s="83">
        <v>1</v>
      </c>
      <c r="C49" s="112" t="s">
        <v>255</v>
      </c>
      <c r="D49" s="112" t="s">
        <v>957</v>
      </c>
    </row>
    <row r="50" spans="1:4" ht="16.5" x14ac:dyDescent="0.3">
      <c r="A50" s="94" t="s">
        <v>99</v>
      </c>
      <c r="B50" s="87">
        <v>2</v>
      </c>
      <c r="C50" s="95" t="s">
        <v>253</v>
      </c>
      <c r="D50" s="95" t="s">
        <v>958</v>
      </c>
    </row>
    <row r="51" spans="1:4" ht="16.5" x14ac:dyDescent="0.3">
      <c r="A51" s="94" t="s">
        <v>99</v>
      </c>
      <c r="B51" s="87">
        <v>3</v>
      </c>
      <c r="C51" s="95" t="s">
        <v>254</v>
      </c>
      <c r="D51" s="95" t="s">
        <v>955</v>
      </c>
    </row>
    <row r="52" spans="1:4" ht="17.25" thickBot="1" x14ac:dyDescent="0.35">
      <c r="A52" s="94" t="s">
        <v>99</v>
      </c>
      <c r="B52" s="87">
        <v>4</v>
      </c>
      <c r="C52" s="95" t="s">
        <v>256</v>
      </c>
      <c r="D52" s="95" t="s">
        <v>956</v>
      </c>
    </row>
    <row r="53" spans="1:4" ht="16.5" x14ac:dyDescent="0.3">
      <c r="A53" s="111" t="s">
        <v>896</v>
      </c>
      <c r="B53" s="83">
        <v>1</v>
      </c>
      <c r="C53" s="112" t="s">
        <v>897</v>
      </c>
      <c r="D53" s="112" t="s">
        <v>897</v>
      </c>
    </row>
    <row r="54" spans="1:4" ht="17.25" thickBot="1" x14ac:dyDescent="0.35">
      <c r="A54" s="113" t="s">
        <v>896</v>
      </c>
      <c r="B54" s="91">
        <v>2</v>
      </c>
      <c r="C54" s="114" t="s">
        <v>898</v>
      </c>
      <c r="D54" s="114" t="s">
        <v>898</v>
      </c>
    </row>
    <row r="55" spans="1:4" ht="16.5" x14ac:dyDescent="0.3">
      <c r="A55" s="111" t="s">
        <v>1078</v>
      </c>
      <c r="B55" s="83">
        <v>1</v>
      </c>
      <c r="C55" s="112" t="s">
        <v>1079</v>
      </c>
      <c r="D55" s="112" t="s">
        <v>1079</v>
      </c>
    </row>
    <row r="56" spans="1:4" ht="16.5" x14ac:dyDescent="0.3">
      <c r="A56" s="94" t="s">
        <v>1078</v>
      </c>
      <c r="B56" s="87">
        <v>2</v>
      </c>
      <c r="C56" s="95" t="s">
        <v>1080</v>
      </c>
      <c r="D56" s="95" t="s">
        <v>1080</v>
      </c>
    </row>
    <row r="57" spans="1:4" ht="16.5" x14ac:dyDescent="0.3">
      <c r="A57" s="94" t="s">
        <v>1078</v>
      </c>
      <c r="B57" s="87">
        <v>3</v>
      </c>
      <c r="C57" s="95" t="s">
        <v>1081</v>
      </c>
      <c r="D57" s="95" t="s">
        <v>1081</v>
      </c>
    </row>
    <row r="58" spans="1:4" ht="16.5" x14ac:dyDescent="0.3">
      <c r="A58" s="94" t="s">
        <v>1078</v>
      </c>
      <c r="B58" s="87">
        <v>4</v>
      </c>
      <c r="C58" s="95" t="s">
        <v>1082</v>
      </c>
      <c r="D58" s="95" t="s">
        <v>1082</v>
      </c>
    </row>
    <row r="59" spans="1:4" ht="17.25" thickBot="1" x14ac:dyDescent="0.35">
      <c r="A59" s="94" t="s">
        <v>1078</v>
      </c>
      <c r="B59" s="87">
        <v>5</v>
      </c>
      <c r="C59" s="95" t="s">
        <v>1083</v>
      </c>
      <c r="D59" s="95" t="s">
        <v>1083</v>
      </c>
    </row>
    <row r="60" spans="1:4" ht="16.5" x14ac:dyDescent="0.3">
      <c r="A60" s="108" t="s">
        <v>848</v>
      </c>
      <c r="B60" s="81">
        <v>1</v>
      </c>
      <c r="C60" s="80" t="s">
        <v>847</v>
      </c>
      <c r="D60" s="80" t="s">
        <v>847</v>
      </c>
    </row>
    <row r="61" spans="1:4" ht="16.5" x14ac:dyDescent="0.3">
      <c r="A61" s="109" t="s">
        <v>848</v>
      </c>
      <c r="B61" s="85">
        <v>2</v>
      </c>
      <c r="C61" s="84" t="s">
        <v>844</v>
      </c>
      <c r="D61" s="84" t="s">
        <v>844</v>
      </c>
    </row>
    <row r="62" spans="1:4" ht="16.5" x14ac:dyDescent="0.3">
      <c r="A62" s="109" t="s">
        <v>848</v>
      </c>
      <c r="B62" s="85">
        <v>3</v>
      </c>
      <c r="C62" s="84" t="s">
        <v>845</v>
      </c>
      <c r="D62" s="84" t="s">
        <v>845</v>
      </c>
    </row>
    <row r="63" spans="1:4" ht="17.25" thickBot="1" x14ac:dyDescent="0.35">
      <c r="A63" s="110" t="s">
        <v>848</v>
      </c>
      <c r="B63" s="85">
        <v>4</v>
      </c>
      <c r="C63" s="84" t="s">
        <v>846</v>
      </c>
      <c r="D63" s="84" t="s">
        <v>846</v>
      </c>
    </row>
    <row r="64" spans="1:4" ht="16.5" x14ac:dyDescent="0.3">
      <c r="A64" s="108" t="s">
        <v>372</v>
      </c>
      <c r="B64" s="81">
        <v>1</v>
      </c>
      <c r="C64" s="80" t="s">
        <v>847</v>
      </c>
      <c r="D64" s="80" t="s">
        <v>847</v>
      </c>
    </row>
    <row r="65" spans="1:4" ht="16.5" x14ac:dyDescent="0.3">
      <c r="A65" s="109" t="s">
        <v>372</v>
      </c>
      <c r="B65" s="85">
        <v>2</v>
      </c>
      <c r="C65" s="84" t="s">
        <v>844</v>
      </c>
      <c r="D65" s="84" t="s">
        <v>844</v>
      </c>
    </row>
    <row r="66" spans="1:4" ht="16.5" x14ac:dyDescent="0.3">
      <c r="A66" s="109" t="s">
        <v>372</v>
      </c>
      <c r="B66" s="85">
        <v>3</v>
      </c>
      <c r="C66" s="84" t="s">
        <v>845</v>
      </c>
      <c r="D66" s="84" t="s">
        <v>845</v>
      </c>
    </row>
    <row r="67" spans="1:4" ht="17.25" thickBot="1" x14ac:dyDescent="0.35">
      <c r="A67" s="110" t="s">
        <v>372</v>
      </c>
      <c r="B67" s="85">
        <v>4</v>
      </c>
      <c r="C67" s="84" t="s">
        <v>846</v>
      </c>
      <c r="D67" s="84" t="s">
        <v>846</v>
      </c>
    </row>
    <row r="68" spans="1:4" ht="16.5" x14ac:dyDescent="0.3">
      <c r="A68" s="108" t="s">
        <v>126</v>
      </c>
      <c r="B68" s="82">
        <v>1</v>
      </c>
      <c r="C68" s="80" t="s">
        <v>263</v>
      </c>
      <c r="D68" s="80" t="s">
        <v>959</v>
      </c>
    </row>
    <row r="69" spans="1:4" ht="16.5" x14ac:dyDescent="0.3">
      <c r="A69" s="109" t="s">
        <v>126</v>
      </c>
      <c r="B69" s="86">
        <v>2</v>
      </c>
      <c r="C69" s="84" t="s">
        <v>264</v>
      </c>
      <c r="D69" s="84" t="s">
        <v>960</v>
      </c>
    </row>
    <row r="70" spans="1:4" ht="16.5" x14ac:dyDescent="0.3">
      <c r="A70" s="109" t="s">
        <v>126</v>
      </c>
      <c r="B70" s="86">
        <v>3</v>
      </c>
      <c r="C70" s="84" t="s">
        <v>373</v>
      </c>
      <c r="D70" s="84" t="s">
        <v>961</v>
      </c>
    </row>
    <row r="71" spans="1:4" ht="16.5" x14ac:dyDescent="0.3">
      <c r="A71" s="109" t="s">
        <v>126</v>
      </c>
      <c r="B71" s="86">
        <v>4</v>
      </c>
      <c r="C71" s="84" t="s">
        <v>265</v>
      </c>
      <c r="D71" s="84" t="s">
        <v>962</v>
      </c>
    </row>
    <row r="72" spans="1:4" ht="17.25" thickBot="1" x14ac:dyDescent="0.35">
      <c r="A72" s="109" t="s">
        <v>126</v>
      </c>
      <c r="B72" s="90">
        <v>5</v>
      </c>
      <c r="C72" s="88" t="s">
        <v>374</v>
      </c>
      <c r="D72" s="88" t="s">
        <v>963</v>
      </c>
    </row>
    <row r="73" spans="1:4" ht="16.5" x14ac:dyDescent="0.3">
      <c r="A73" s="108" t="s">
        <v>223</v>
      </c>
      <c r="B73" s="82">
        <v>1</v>
      </c>
      <c r="C73" s="80" t="s">
        <v>288</v>
      </c>
      <c r="D73" s="80" t="s">
        <v>964</v>
      </c>
    </row>
    <row r="74" spans="1:4" ht="16.5" x14ac:dyDescent="0.3">
      <c r="A74" s="109" t="s">
        <v>223</v>
      </c>
      <c r="B74" s="86">
        <v>2</v>
      </c>
      <c r="C74" s="84" t="s">
        <v>313</v>
      </c>
      <c r="D74" s="84" t="s">
        <v>965</v>
      </c>
    </row>
    <row r="75" spans="1:4" ht="17.25" thickBot="1" x14ac:dyDescent="0.35">
      <c r="A75" s="110" t="s">
        <v>223</v>
      </c>
      <c r="B75" s="90">
        <v>3</v>
      </c>
      <c r="C75" s="88" t="s">
        <v>289</v>
      </c>
      <c r="D75" s="88" t="s">
        <v>966</v>
      </c>
    </row>
    <row r="76" spans="1:4" ht="16.5" x14ac:dyDescent="0.3">
      <c r="A76" s="108" t="s">
        <v>375</v>
      </c>
      <c r="B76" s="82">
        <v>1</v>
      </c>
      <c r="C76" s="80" t="s">
        <v>288</v>
      </c>
      <c r="D76" s="80" t="s">
        <v>964</v>
      </c>
    </row>
    <row r="77" spans="1:4" ht="16.5" x14ac:dyDescent="0.3">
      <c r="A77" s="109" t="s">
        <v>375</v>
      </c>
      <c r="B77" s="86">
        <v>2</v>
      </c>
      <c r="C77" s="84" t="s">
        <v>376</v>
      </c>
      <c r="D77" s="84" t="s">
        <v>967</v>
      </c>
    </row>
    <row r="78" spans="1:4" ht="16.5" x14ac:dyDescent="0.3">
      <c r="A78" s="109" t="s">
        <v>375</v>
      </c>
      <c r="B78" s="86">
        <v>3</v>
      </c>
      <c r="C78" s="84" t="s">
        <v>793</v>
      </c>
      <c r="D78" s="84" t="s">
        <v>968</v>
      </c>
    </row>
    <row r="79" spans="1:4" ht="17.25" thickBot="1" x14ac:dyDescent="0.35">
      <c r="A79" s="110" t="s">
        <v>375</v>
      </c>
      <c r="B79" s="90">
        <v>4</v>
      </c>
      <c r="C79" s="88" t="s">
        <v>331</v>
      </c>
      <c r="D79" s="88" t="s">
        <v>969</v>
      </c>
    </row>
    <row r="80" spans="1:4" ht="16.5" x14ac:dyDescent="0.3">
      <c r="A80" s="108" t="s">
        <v>392</v>
      </c>
      <c r="B80" s="81">
        <v>1</v>
      </c>
      <c r="C80" s="80" t="s">
        <v>743</v>
      </c>
      <c r="D80" s="80" t="s">
        <v>970</v>
      </c>
    </row>
    <row r="81" spans="1:4" ht="16.5" x14ac:dyDescent="0.3">
      <c r="A81" s="109" t="s">
        <v>392</v>
      </c>
      <c r="B81" s="85">
        <v>2</v>
      </c>
      <c r="C81" s="84" t="s">
        <v>744</v>
      </c>
      <c r="D81" s="84" t="s">
        <v>971</v>
      </c>
    </row>
    <row r="82" spans="1:4" ht="16.5" x14ac:dyDescent="0.3">
      <c r="A82" s="109" t="s">
        <v>392</v>
      </c>
      <c r="B82" s="85">
        <v>3</v>
      </c>
      <c r="C82" s="84" t="s">
        <v>745</v>
      </c>
      <c r="D82" s="84" t="s">
        <v>972</v>
      </c>
    </row>
    <row r="83" spans="1:4" ht="16.5" x14ac:dyDescent="0.3">
      <c r="A83" s="109" t="s">
        <v>392</v>
      </c>
      <c r="B83" s="85">
        <v>4</v>
      </c>
      <c r="C83" s="84" t="s">
        <v>393</v>
      </c>
      <c r="D83" s="84" t="s">
        <v>973</v>
      </c>
    </row>
    <row r="84" spans="1:4" ht="16.5" x14ac:dyDescent="0.3">
      <c r="A84" s="109" t="s">
        <v>392</v>
      </c>
      <c r="B84" s="85">
        <v>5</v>
      </c>
      <c r="C84" s="84" t="s">
        <v>746</v>
      </c>
      <c r="D84" s="84" t="s">
        <v>974</v>
      </c>
    </row>
    <row r="85" spans="1:4" ht="17.25" thickBot="1" x14ac:dyDescent="0.35">
      <c r="A85" s="110" t="s">
        <v>392</v>
      </c>
      <c r="B85" s="89">
        <v>6</v>
      </c>
      <c r="C85" s="88" t="s">
        <v>747</v>
      </c>
      <c r="D85" s="88" t="s">
        <v>975</v>
      </c>
    </row>
    <row r="86" spans="1:4" ht="16.5" x14ac:dyDescent="0.3">
      <c r="A86" s="108" t="s">
        <v>791</v>
      </c>
      <c r="B86" s="82">
        <v>1</v>
      </c>
      <c r="C86" s="80" t="s">
        <v>288</v>
      </c>
      <c r="D86" s="80" t="s">
        <v>288</v>
      </c>
    </row>
    <row r="87" spans="1:4" ht="16.5" x14ac:dyDescent="0.3">
      <c r="A87" s="109" t="s">
        <v>791</v>
      </c>
      <c r="B87" s="86">
        <v>2</v>
      </c>
      <c r="C87" s="84" t="s">
        <v>376</v>
      </c>
      <c r="D87" s="84" t="s">
        <v>376</v>
      </c>
    </row>
    <row r="88" spans="1:4" ht="16.5" x14ac:dyDescent="0.3">
      <c r="A88" s="109" t="s">
        <v>791</v>
      </c>
      <c r="B88" s="86">
        <v>3</v>
      </c>
      <c r="C88" s="84" t="s">
        <v>1085</v>
      </c>
      <c r="D88" s="84" t="s">
        <v>1085</v>
      </c>
    </row>
    <row r="89" spans="1:4" ht="16.5" x14ac:dyDescent="0.3">
      <c r="A89" s="109" t="s">
        <v>791</v>
      </c>
      <c r="B89" s="86">
        <v>4</v>
      </c>
      <c r="C89" s="84" t="s">
        <v>1086</v>
      </c>
      <c r="D89" s="84" t="s">
        <v>1086</v>
      </c>
    </row>
    <row r="90" spans="1:4" ht="17.25" thickBot="1" x14ac:dyDescent="0.35">
      <c r="A90" s="110" t="s">
        <v>791</v>
      </c>
      <c r="B90" s="90">
        <v>5</v>
      </c>
      <c r="C90" s="88" t="s">
        <v>374</v>
      </c>
      <c r="D90" s="88" t="s">
        <v>374</v>
      </c>
    </row>
    <row r="91" spans="1:4" ht="16.5" x14ac:dyDescent="0.3">
      <c r="A91" s="108" t="s">
        <v>127</v>
      </c>
      <c r="B91" s="81">
        <v>1</v>
      </c>
      <c r="C91" s="80" t="s">
        <v>259</v>
      </c>
      <c r="D91" s="80" t="s">
        <v>976</v>
      </c>
    </row>
    <row r="92" spans="1:4" ht="16.5" x14ac:dyDescent="0.3">
      <c r="A92" s="109" t="s">
        <v>127</v>
      </c>
      <c r="B92" s="85">
        <v>2</v>
      </c>
      <c r="C92" s="84" t="s">
        <v>260</v>
      </c>
      <c r="D92" s="84" t="s">
        <v>977</v>
      </c>
    </row>
    <row r="93" spans="1:4" ht="16.5" x14ac:dyDescent="0.3">
      <c r="A93" s="109" t="s">
        <v>127</v>
      </c>
      <c r="B93" s="85">
        <v>3</v>
      </c>
      <c r="C93" s="84" t="s">
        <v>261</v>
      </c>
      <c r="D93" s="84" t="s">
        <v>978</v>
      </c>
    </row>
    <row r="94" spans="1:4" ht="17.25" thickBot="1" x14ac:dyDescent="0.35">
      <c r="A94" s="110" t="s">
        <v>127</v>
      </c>
      <c r="B94" s="89">
        <v>4</v>
      </c>
      <c r="C94" s="88" t="s">
        <v>262</v>
      </c>
      <c r="D94" s="88" t="s">
        <v>979</v>
      </c>
    </row>
    <row r="95" spans="1:4" ht="16.5" x14ac:dyDescent="0.3">
      <c r="A95" s="115" t="s">
        <v>123</v>
      </c>
      <c r="B95" s="116">
        <v>1</v>
      </c>
      <c r="C95" s="115" t="s">
        <v>271</v>
      </c>
      <c r="D95" s="115" t="s">
        <v>980</v>
      </c>
    </row>
    <row r="96" spans="1:4" ht="16.5" x14ac:dyDescent="0.3">
      <c r="A96" s="117" t="s">
        <v>123</v>
      </c>
      <c r="B96" s="118">
        <v>2</v>
      </c>
      <c r="C96" s="117" t="s">
        <v>273</v>
      </c>
      <c r="D96" s="117" t="s">
        <v>981</v>
      </c>
    </row>
    <row r="97" spans="1:4" ht="17.25" thickBot="1" x14ac:dyDescent="0.35">
      <c r="A97" s="119" t="s">
        <v>123</v>
      </c>
      <c r="B97" s="120">
        <v>3</v>
      </c>
      <c r="C97" s="119" t="s">
        <v>314</v>
      </c>
      <c r="D97" s="119" t="s">
        <v>982</v>
      </c>
    </row>
    <row r="98" spans="1:4" ht="16.5" x14ac:dyDescent="0.3">
      <c r="A98" s="121" t="s">
        <v>248</v>
      </c>
      <c r="B98" s="81">
        <v>1</v>
      </c>
      <c r="C98" s="80" t="s">
        <v>277</v>
      </c>
      <c r="D98" s="80" t="s">
        <v>983</v>
      </c>
    </row>
    <row r="99" spans="1:4" ht="16.5" x14ac:dyDescent="0.3">
      <c r="A99" s="122" t="s">
        <v>248</v>
      </c>
      <c r="B99" s="85">
        <v>2</v>
      </c>
      <c r="C99" s="84" t="s">
        <v>278</v>
      </c>
      <c r="D99" s="84" t="s">
        <v>984</v>
      </c>
    </row>
    <row r="100" spans="1:4" ht="17.25" thickBot="1" x14ac:dyDescent="0.35">
      <c r="A100" s="123" t="s">
        <v>248</v>
      </c>
      <c r="B100" s="85">
        <v>3</v>
      </c>
      <c r="C100" s="84" t="s">
        <v>279</v>
      </c>
      <c r="D100" s="84" t="s">
        <v>985</v>
      </c>
    </row>
    <row r="101" spans="1:4" ht="16.5" x14ac:dyDescent="0.3">
      <c r="A101" s="108" t="s">
        <v>386</v>
      </c>
      <c r="B101" s="81">
        <v>1</v>
      </c>
      <c r="C101" s="80" t="s">
        <v>269</v>
      </c>
      <c r="D101" s="80" t="s">
        <v>986</v>
      </c>
    </row>
    <row r="102" spans="1:4" ht="16.5" x14ac:dyDescent="0.3">
      <c r="A102" s="109" t="s">
        <v>386</v>
      </c>
      <c r="B102" s="85">
        <v>2</v>
      </c>
      <c r="C102" s="84" t="s">
        <v>270</v>
      </c>
      <c r="D102" s="84" t="s">
        <v>987</v>
      </c>
    </row>
    <row r="103" spans="1:4" ht="17.25" thickBot="1" x14ac:dyDescent="0.35">
      <c r="A103" s="110" t="s">
        <v>386</v>
      </c>
      <c r="B103" s="89">
        <v>3</v>
      </c>
      <c r="C103" s="88" t="s">
        <v>272</v>
      </c>
      <c r="D103" s="88" t="s">
        <v>988</v>
      </c>
    </row>
    <row r="104" spans="1:4" ht="16.5" x14ac:dyDescent="0.3">
      <c r="A104" s="80" t="s">
        <v>394</v>
      </c>
      <c r="B104" s="81">
        <v>1</v>
      </c>
      <c r="C104" s="80" t="s">
        <v>269</v>
      </c>
      <c r="D104" s="80" t="s">
        <v>986</v>
      </c>
    </row>
    <row r="105" spans="1:4" ht="16.5" x14ac:dyDescent="0.3">
      <c r="A105" s="84" t="s">
        <v>394</v>
      </c>
      <c r="B105" s="85">
        <v>2</v>
      </c>
      <c r="C105" s="84" t="s">
        <v>395</v>
      </c>
      <c r="D105" s="84" t="s">
        <v>989</v>
      </c>
    </row>
    <row r="106" spans="1:4" ht="16.5" x14ac:dyDescent="0.3">
      <c r="A106" s="84" t="s">
        <v>394</v>
      </c>
      <c r="B106" s="85">
        <v>3</v>
      </c>
      <c r="C106" s="84" t="s">
        <v>396</v>
      </c>
      <c r="D106" s="84" t="s">
        <v>990</v>
      </c>
    </row>
    <row r="107" spans="1:4" ht="17.25" thickBot="1" x14ac:dyDescent="0.35">
      <c r="A107" s="88" t="s">
        <v>394</v>
      </c>
      <c r="B107" s="89">
        <v>4</v>
      </c>
      <c r="C107" s="88" t="s">
        <v>397</v>
      </c>
      <c r="D107" s="88" t="s">
        <v>991</v>
      </c>
    </row>
    <row r="108" spans="1:4" ht="16.5" x14ac:dyDescent="0.3">
      <c r="A108" s="80" t="s">
        <v>1090</v>
      </c>
      <c r="B108" s="81">
        <v>1</v>
      </c>
      <c r="C108" s="80" t="s">
        <v>1092</v>
      </c>
      <c r="D108" s="80" t="s">
        <v>1092</v>
      </c>
    </row>
    <row r="109" spans="1:4" ht="16.5" x14ac:dyDescent="0.3">
      <c r="A109" s="84" t="s">
        <v>1090</v>
      </c>
      <c r="B109" s="85">
        <v>2</v>
      </c>
      <c r="C109" s="84" t="s">
        <v>1093</v>
      </c>
      <c r="D109" s="84" t="s">
        <v>1093</v>
      </c>
    </row>
    <row r="110" spans="1:4" ht="16.5" x14ac:dyDescent="0.3">
      <c r="A110" s="84" t="s">
        <v>1090</v>
      </c>
      <c r="B110" s="85">
        <v>3</v>
      </c>
      <c r="C110" s="84" t="s">
        <v>1094</v>
      </c>
      <c r="D110" s="84" t="s">
        <v>1094</v>
      </c>
    </row>
    <row r="111" spans="1:4" ht="17.25" thickBot="1" x14ac:dyDescent="0.35">
      <c r="A111" s="88" t="s">
        <v>1090</v>
      </c>
      <c r="B111" s="89">
        <v>4</v>
      </c>
      <c r="C111" s="88" t="s">
        <v>1095</v>
      </c>
      <c r="D111" s="88" t="s">
        <v>1095</v>
      </c>
    </row>
    <row r="112" spans="1:4" ht="16.5" x14ac:dyDescent="0.3">
      <c r="A112" s="108" t="s">
        <v>122</v>
      </c>
      <c r="B112" s="81">
        <v>1</v>
      </c>
      <c r="C112" s="80" t="s">
        <v>257</v>
      </c>
      <c r="D112" s="80" t="s">
        <v>992</v>
      </c>
    </row>
    <row r="113" spans="1:4" ht="17.25" thickBot="1" x14ac:dyDescent="0.35">
      <c r="A113" s="110" t="s">
        <v>122</v>
      </c>
      <c r="B113" s="89">
        <v>2</v>
      </c>
      <c r="C113" s="88" t="s">
        <v>258</v>
      </c>
      <c r="D113" s="88" t="s">
        <v>993</v>
      </c>
    </row>
    <row r="114" spans="1:4" ht="16.5" x14ac:dyDescent="0.3">
      <c r="A114" s="108" t="s">
        <v>121</v>
      </c>
      <c r="B114" s="81">
        <v>1</v>
      </c>
      <c r="C114" s="80" t="s">
        <v>274</v>
      </c>
      <c r="D114" s="80" t="s">
        <v>994</v>
      </c>
    </row>
    <row r="115" spans="1:4" ht="17.25" thickBot="1" x14ac:dyDescent="0.35">
      <c r="A115" s="110" t="s">
        <v>121</v>
      </c>
      <c r="B115" s="89">
        <v>2</v>
      </c>
      <c r="C115" s="88" t="s">
        <v>275</v>
      </c>
      <c r="D115" s="88" t="s">
        <v>995</v>
      </c>
    </row>
    <row r="116" spans="1:4" ht="16.5" x14ac:dyDescent="0.3">
      <c r="A116" s="124" t="s">
        <v>249</v>
      </c>
      <c r="B116" s="116">
        <v>1</v>
      </c>
      <c r="C116" s="115" t="s">
        <v>276</v>
      </c>
      <c r="D116" s="115" t="s">
        <v>996</v>
      </c>
    </row>
    <row r="117" spans="1:4" ht="16.5" x14ac:dyDescent="0.3">
      <c r="A117" s="125" t="s">
        <v>249</v>
      </c>
      <c r="B117" s="126">
        <v>2</v>
      </c>
      <c r="C117" s="117" t="s">
        <v>382</v>
      </c>
      <c r="D117" s="117" t="s">
        <v>997</v>
      </c>
    </row>
    <row r="118" spans="1:4" ht="16.5" x14ac:dyDescent="0.3">
      <c r="A118" s="125" t="s">
        <v>249</v>
      </c>
      <c r="B118" s="118">
        <v>3</v>
      </c>
      <c r="C118" s="117" t="s">
        <v>383</v>
      </c>
      <c r="D118" s="117" t="s">
        <v>998</v>
      </c>
    </row>
    <row r="119" spans="1:4" ht="17.25" thickBot="1" x14ac:dyDescent="0.35">
      <c r="A119" s="127" t="s">
        <v>249</v>
      </c>
      <c r="B119" s="120">
        <v>4</v>
      </c>
      <c r="C119" s="119" t="s">
        <v>384</v>
      </c>
      <c r="D119" s="119" t="s">
        <v>999</v>
      </c>
    </row>
    <row r="120" spans="1:4" ht="16.5" x14ac:dyDescent="0.3">
      <c r="A120" s="124" t="s">
        <v>380</v>
      </c>
      <c r="B120" s="116">
        <v>1</v>
      </c>
      <c r="C120" s="115" t="s">
        <v>276</v>
      </c>
      <c r="D120" s="115" t="s">
        <v>996</v>
      </c>
    </row>
    <row r="121" spans="1:4" ht="16.5" x14ac:dyDescent="0.3">
      <c r="A121" s="125" t="s">
        <v>380</v>
      </c>
      <c r="B121" s="126">
        <v>2</v>
      </c>
      <c r="C121" s="117" t="s">
        <v>332</v>
      </c>
      <c r="D121" s="117" t="s">
        <v>1000</v>
      </c>
    </row>
    <row r="122" spans="1:4" ht="16.5" x14ac:dyDescent="0.3">
      <c r="A122" s="125" t="s">
        <v>380</v>
      </c>
      <c r="B122" s="118">
        <v>3</v>
      </c>
      <c r="C122" s="117" t="s">
        <v>333</v>
      </c>
      <c r="D122" s="117" t="s">
        <v>1001</v>
      </c>
    </row>
    <row r="123" spans="1:4" ht="17.25" thickBot="1" x14ac:dyDescent="0.35">
      <c r="A123" s="127" t="s">
        <v>380</v>
      </c>
      <c r="B123" s="120">
        <v>4</v>
      </c>
      <c r="C123" s="119" t="s">
        <v>385</v>
      </c>
      <c r="D123" s="119" t="s">
        <v>1002</v>
      </c>
    </row>
    <row r="124" spans="1:4" ht="16.5" x14ac:dyDescent="0.3">
      <c r="A124" s="124" t="s">
        <v>855</v>
      </c>
      <c r="B124" s="116">
        <v>1</v>
      </c>
      <c r="C124" s="115" t="s">
        <v>276</v>
      </c>
      <c r="D124" s="115" t="s">
        <v>996</v>
      </c>
    </row>
    <row r="125" spans="1:4" ht="16.5" x14ac:dyDescent="0.3">
      <c r="A125" s="125" t="s">
        <v>855</v>
      </c>
      <c r="B125" s="126">
        <v>2</v>
      </c>
      <c r="C125" s="117" t="s">
        <v>382</v>
      </c>
      <c r="D125" s="117" t="s">
        <v>997</v>
      </c>
    </row>
    <row r="126" spans="1:4" ht="17.25" thickBot="1" x14ac:dyDescent="0.35">
      <c r="A126" s="125" t="s">
        <v>855</v>
      </c>
      <c r="B126" s="118">
        <v>3</v>
      </c>
      <c r="C126" s="119" t="s">
        <v>856</v>
      </c>
      <c r="D126" s="119" t="s">
        <v>1003</v>
      </c>
    </row>
    <row r="127" spans="1:4" ht="20.45" customHeight="1" x14ac:dyDescent="0.3">
      <c r="A127" s="124" t="s">
        <v>901</v>
      </c>
      <c r="B127" s="116">
        <v>1</v>
      </c>
      <c r="C127" s="115" t="s">
        <v>276</v>
      </c>
      <c r="D127" s="115" t="s">
        <v>996</v>
      </c>
    </row>
    <row r="128" spans="1:4" ht="17.25" thickBot="1" x14ac:dyDescent="0.35">
      <c r="A128" s="125" t="s">
        <v>901</v>
      </c>
      <c r="B128" s="126">
        <v>2</v>
      </c>
      <c r="C128" s="117" t="s">
        <v>903</v>
      </c>
      <c r="D128" s="117" t="s">
        <v>1004</v>
      </c>
    </row>
    <row r="129" spans="1:4" ht="20.45" customHeight="1" x14ac:dyDescent="0.3">
      <c r="A129" s="124" t="s">
        <v>902</v>
      </c>
      <c r="B129" s="116">
        <v>1</v>
      </c>
      <c r="C129" s="115" t="s">
        <v>904</v>
      </c>
      <c r="D129" s="115" t="s">
        <v>1005</v>
      </c>
    </row>
    <row r="130" spans="1:4" ht="17.25" thickBot="1" x14ac:dyDescent="0.35">
      <c r="A130" s="128" t="s">
        <v>902</v>
      </c>
      <c r="B130" s="85">
        <v>2</v>
      </c>
      <c r="C130" s="117" t="s">
        <v>905</v>
      </c>
      <c r="D130" s="117" t="s">
        <v>1006</v>
      </c>
    </row>
    <row r="131" spans="1:4" ht="16.5" x14ac:dyDescent="0.3">
      <c r="A131" s="108" t="s">
        <v>1097</v>
      </c>
      <c r="B131" s="81">
        <v>1</v>
      </c>
      <c r="C131" s="129" t="s">
        <v>1098</v>
      </c>
      <c r="D131" s="129" t="s">
        <v>1098</v>
      </c>
    </row>
    <row r="132" spans="1:4" ht="16.5" x14ac:dyDescent="0.3">
      <c r="A132" s="109" t="s">
        <v>1097</v>
      </c>
      <c r="B132" s="85">
        <v>2</v>
      </c>
      <c r="C132" s="130" t="s">
        <v>1099</v>
      </c>
      <c r="D132" s="130" t="s">
        <v>1099</v>
      </c>
    </row>
    <row r="133" spans="1:4" ht="16.5" x14ac:dyDescent="0.3">
      <c r="A133" s="109" t="s">
        <v>1097</v>
      </c>
      <c r="B133" s="85">
        <v>3</v>
      </c>
      <c r="C133" s="130" t="s">
        <v>1100</v>
      </c>
      <c r="D133" s="130" t="s">
        <v>1100</v>
      </c>
    </row>
    <row r="134" spans="1:4" ht="16.5" x14ac:dyDescent="0.3">
      <c r="A134" s="109" t="s">
        <v>1097</v>
      </c>
      <c r="B134" s="85">
        <v>4</v>
      </c>
      <c r="C134" s="130" t="s">
        <v>1102</v>
      </c>
      <c r="D134" s="130" t="s">
        <v>1102</v>
      </c>
    </row>
    <row r="135" spans="1:4" ht="17.25" thickBot="1" x14ac:dyDescent="0.35">
      <c r="A135" s="110" t="s">
        <v>1097</v>
      </c>
      <c r="B135" s="89">
        <v>5</v>
      </c>
      <c r="C135" s="131" t="s">
        <v>1101</v>
      </c>
      <c r="D135" s="131" t="s">
        <v>1101</v>
      </c>
    </row>
    <row r="136" spans="1:4" ht="16.5" x14ac:dyDescent="0.3">
      <c r="A136" s="109" t="s">
        <v>125</v>
      </c>
      <c r="B136" s="85">
        <v>1</v>
      </c>
      <c r="C136" s="80" t="s">
        <v>280</v>
      </c>
      <c r="D136" s="80" t="s">
        <v>1007</v>
      </c>
    </row>
    <row r="137" spans="1:4" ht="16.5" x14ac:dyDescent="0.3">
      <c r="A137" s="109" t="s">
        <v>125</v>
      </c>
      <c r="B137" s="85">
        <v>2</v>
      </c>
      <c r="C137" s="84" t="s">
        <v>281</v>
      </c>
      <c r="D137" s="84" t="s">
        <v>1008</v>
      </c>
    </row>
    <row r="138" spans="1:4" ht="17.25" thickBot="1" x14ac:dyDescent="0.35">
      <c r="A138" s="110" t="s">
        <v>125</v>
      </c>
      <c r="B138" s="89">
        <v>3</v>
      </c>
      <c r="C138" s="88" t="s">
        <v>282</v>
      </c>
      <c r="D138" s="88" t="s">
        <v>1009</v>
      </c>
    </row>
    <row r="139" spans="1:4" ht="16.5" x14ac:dyDescent="0.3">
      <c r="A139" s="108" t="s">
        <v>858</v>
      </c>
      <c r="B139" s="81">
        <v>1</v>
      </c>
      <c r="C139" s="80" t="s">
        <v>862</v>
      </c>
      <c r="D139" s="80" t="s">
        <v>1010</v>
      </c>
    </row>
    <row r="140" spans="1:4" ht="16.5" x14ac:dyDescent="0.3">
      <c r="A140" s="109" t="s">
        <v>858</v>
      </c>
      <c r="B140" s="85">
        <v>2</v>
      </c>
      <c r="C140" s="84" t="s">
        <v>859</v>
      </c>
      <c r="D140" s="84" t="s">
        <v>1011</v>
      </c>
    </row>
    <row r="141" spans="1:4" ht="17.25" thickBot="1" x14ac:dyDescent="0.35">
      <c r="A141" s="110" t="s">
        <v>858</v>
      </c>
      <c r="B141" s="89">
        <v>3</v>
      </c>
      <c r="C141" s="88" t="s">
        <v>282</v>
      </c>
      <c r="D141" s="88" t="s">
        <v>1009</v>
      </c>
    </row>
    <row r="142" spans="1:4" ht="16.5" x14ac:dyDescent="0.3">
      <c r="A142" s="109" t="s">
        <v>124</v>
      </c>
      <c r="B142" s="81">
        <v>1</v>
      </c>
      <c r="C142" s="80" t="s">
        <v>266</v>
      </c>
      <c r="D142" s="80" t="s">
        <v>1012</v>
      </c>
    </row>
    <row r="143" spans="1:4" ht="16.5" x14ac:dyDescent="0.3">
      <c r="A143" s="109" t="s">
        <v>124</v>
      </c>
      <c r="B143" s="85">
        <v>2</v>
      </c>
      <c r="C143" s="84" t="s">
        <v>267</v>
      </c>
      <c r="D143" s="84" t="s">
        <v>1013</v>
      </c>
    </row>
    <row r="144" spans="1:4" ht="17.25" thickBot="1" x14ac:dyDescent="0.35">
      <c r="A144" s="109" t="s">
        <v>124</v>
      </c>
      <c r="B144" s="85">
        <v>3</v>
      </c>
      <c r="C144" s="84" t="s">
        <v>268</v>
      </c>
      <c r="D144" s="84" t="s">
        <v>1014</v>
      </c>
    </row>
    <row r="145" spans="1:4" ht="16.5" x14ac:dyDescent="0.3">
      <c r="A145" s="108" t="s">
        <v>235</v>
      </c>
      <c r="B145" s="81">
        <v>1</v>
      </c>
      <c r="C145" s="80" t="s">
        <v>285</v>
      </c>
      <c r="D145" s="80" t="s">
        <v>1015</v>
      </c>
    </row>
    <row r="146" spans="1:4" ht="16.5" x14ac:dyDescent="0.3">
      <c r="A146" s="109" t="s">
        <v>235</v>
      </c>
      <c r="B146" s="85">
        <v>2</v>
      </c>
      <c r="C146" s="84" t="s">
        <v>286</v>
      </c>
      <c r="D146" s="84" t="s">
        <v>1016</v>
      </c>
    </row>
    <row r="147" spans="1:4" ht="17.25" thickBot="1" x14ac:dyDescent="0.35">
      <c r="A147" s="110" t="s">
        <v>235</v>
      </c>
      <c r="B147" s="89">
        <v>99999</v>
      </c>
      <c r="C147" s="88" t="s">
        <v>287</v>
      </c>
      <c r="D147" s="88" t="s">
        <v>1017</v>
      </c>
    </row>
    <row r="148" spans="1:4" ht="16.5" x14ac:dyDescent="0.3">
      <c r="A148" s="108" t="s">
        <v>236</v>
      </c>
      <c r="B148" s="81">
        <v>1</v>
      </c>
      <c r="C148" s="80" t="s">
        <v>285</v>
      </c>
      <c r="D148" s="80" t="s">
        <v>1015</v>
      </c>
    </row>
    <row r="149" spans="1:4" ht="16.5" x14ac:dyDescent="0.3">
      <c r="A149" s="109" t="s">
        <v>236</v>
      </c>
      <c r="B149" s="85">
        <v>2</v>
      </c>
      <c r="C149" s="84" t="s">
        <v>286</v>
      </c>
      <c r="D149" s="84" t="s">
        <v>1016</v>
      </c>
    </row>
    <row r="150" spans="1:4" ht="17.25" thickBot="1" x14ac:dyDescent="0.35">
      <c r="A150" s="110" t="s">
        <v>236</v>
      </c>
      <c r="B150" s="89">
        <v>99999</v>
      </c>
      <c r="C150" s="88" t="s">
        <v>287</v>
      </c>
      <c r="D150" s="88" t="s">
        <v>1017</v>
      </c>
    </row>
    <row r="151" spans="1:4" ht="16.5" x14ac:dyDescent="0.3">
      <c r="A151" s="84" t="s">
        <v>240</v>
      </c>
      <c r="B151" s="85">
        <v>0</v>
      </c>
      <c r="C151" s="84" t="s">
        <v>239</v>
      </c>
      <c r="D151" s="84" t="s">
        <v>1018</v>
      </c>
    </row>
    <row r="152" spans="1:4" ht="16.5" x14ac:dyDescent="0.3">
      <c r="A152" s="84" t="s">
        <v>240</v>
      </c>
      <c r="B152" s="85">
        <v>1</v>
      </c>
      <c r="C152" s="84" t="s">
        <v>191</v>
      </c>
      <c r="D152" s="84" t="s">
        <v>1019</v>
      </c>
    </row>
    <row r="153" spans="1:4" ht="16.5" x14ac:dyDescent="0.3">
      <c r="A153" s="84" t="s">
        <v>240</v>
      </c>
      <c r="B153" s="85">
        <v>2</v>
      </c>
      <c r="C153" s="84" t="s">
        <v>192</v>
      </c>
      <c r="D153" s="84" t="s">
        <v>1020</v>
      </c>
    </row>
    <row r="154" spans="1:4" ht="16.5" x14ac:dyDescent="0.3">
      <c r="A154" s="84" t="s">
        <v>240</v>
      </c>
      <c r="B154" s="85">
        <v>3</v>
      </c>
      <c r="C154" s="84" t="s">
        <v>193</v>
      </c>
      <c r="D154" s="84" t="s">
        <v>1021</v>
      </c>
    </row>
    <row r="155" spans="1:4" ht="16.5" x14ac:dyDescent="0.3">
      <c r="A155" s="84" t="s">
        <v>240</v>
      </c>
      <c r="B155" s="85">
        <v>4</v>
      </c>
      <c r="C155" s="84" t="s">
        <v>194</v>
      </c>
      <c r="D155" s="84" t="s">
        <v>1022</v>
      </c>
    </row>
    <row r="156" spans="1:4" ht="16.5" x14ac:dyDescent="0.3">
      <c r="A156" s="84" t="s">
        <v>240</v>
      </c>
      <c r="B156" s="85">
        <v>5</v>
      </c>
      <c r="C156" s="84" t="s">
        <v>195</v>
      </c>
      <c r="D156" s="84" t="s">
        <v>1023</v>
      </c>
    </row>
    <row r="157" spans="1:4" ht="16.5" x14ac:dyDescent="0.3">
      <c r="A157" s="84" t="s">
        <v>240</v>
      </c>
      <c r="B157" s="85">
        <v>6</v>
      </c>
      <c r="C157" s="84" t="s">
        <v>196</v>
      </c>
      <c r="D157" s="84" t="s">
        <v>1024</v>
      </c>
    </row>
    <row r="158" spans="1:4" ht="16.5" x14ac:dyDescent="0.3">
      <c r="A158" s="84" t="s">
        <v>240</v>
      </c>
      <c r="B158" s="85">
        <v>7</v>
      </c>
      <c r="C158" s="84" t="s">
        <v>197</v>
      </c>
      <c r="D158" s="84" t="s">
        <v>1025</v>
      </c>
    </row>
    <row r="159" spans="1:4" ht="16.5" x14ac:dyDescent="0.3">
      <c r="A159" s="84" t="s">
        <v>240</v>
      </c>
      <c r="B159" s="85">
        <v>8</v>
      </c>
      <c r="C159" s="84" t="s">
        <v>198</v>
      </c>
      <c r="D159" s="84" t="s">
        <v>1026</v>
      </c>
    </row>
    <row r="160" spans="1:4" ht="16.5" x14ac:dyDescent="0.3">
      <c r="A160" s="84" t="s">
        <v>240</v>
      </c>
      <c r="B160" s="85">
        <v>9</v>
      </c>
      <c r="C160" s="84" t="s">
        <v>199</v>
      </c>
      <c r="D160" s="84" t="s">
        <v>1027</v>
      </c>
    </row>
    <row r="161" spans="1:4" ht="17.25" thickBot="1" x14ac:dyDescent="0.35">
      <c r="A161" s="84" t="s">
        <v>240</v>
      </c>
      <c r="B161" s="89">
        <v>10</v>
      </c>
      <c r="C161" s="88" t="s">
        <v>200</v>
      </c>
      <c r="D161" s="88" t="s">
        <v>1028</v>
      </c>
    </row>
    <row r="162" spans="1:4" ht="16.5" x14ac:dyDescent="0.3">
      <c r="A162" s="80" t="s">
        <v>241</v>
      </c>
      <c r="B162" s="81">
        <v>0</v>
      </c>
      <c r="C162" s="80" t="s">
        <v>239</v>
      </c>
      <c r="D162" s="80" t="s">
        <v>1018</v>
      </c>
    </row>
    <row r="163" spans="1:4" ht="16.5" x14ac:dyDescent="0.3">
      <c r="A163" s="84" t="s">
        <v>241</v>
      </c>
      <c r="B163" s="85">
        <v>1</v>
      </c>
      <c r="C163" s="84" t="s">
        <v>191</v>
      </c>
      <c r="D163" s="84" t="s">
        <v>1019</v>
      </c>
    </row>
    <row r="164" spans="1:4" ht="16.5" x14ac:dyDescent="0.3">
      <c r="A164" s="84" t="s">
        <v>241</v>
      </c>
      <c r="B164" s="85">
        <v>2</v>
      </c>
      <c r="C164" s="84" t="s">
        <v>192</v>
      </c>
      <c r="D164" s="84" t="s">
        <v>1020</v>
      </c>
    </row>
    <row r="165" spans="1:4" ht="16.5" x14ac:dyDescent="0.3">
      <c r="A165" s="84" t="s">
        <v>241</v>
      </c>
      <c r="B165" s="85">
        <v>3</v>
      </c>
      <c r="C165" s="84" t="s">
        <v>193</v>
      </c>
      <c r="D165" s="84" t="s">
        <v>1021</v>
      </c>
    </row>
    <row r="166" spans="1:4" ht="16.5" x14ac:dyDescent="0.3">
      <c r="A166" s="84" t="s">
        <v>241</v>
      </c>
      <c r="B166" s="85">
        <v>4</v>
      </c>
      <c r="C166" s="84" t="s">
        <v>194</v>
      </c>
      <c r="D166" s="84" t="s">
        <v>1022</v>
      </c>
    </row>
    <row r="167" spans="1:4" ht="16.5" x14ac:dyDescent="0.3">
      <c r="A167" s="84" t="s">
        <v>241</v>
      </c>
      <c r="B167" s="85">
        <v>5</v>
      </c>
      <c r="C167" s="84" t="s">
        <v>195</v>
      </c>
      <c r="D167" s="84" t="s">
        <v>1023</v>
      </c>
    </row>
    <row r="168" spans="1:4" ht="16.5" x14ac:dyDescent="0.3">
      <c r="A168" s="84" t="s">
        <v>241</v>
      </c>
      <c r="B168" s="85">
        <v>6</v>
      </c>
      <c r="C168" s="84" t="s">
        <v>196</v>
      </c>
      <c r="D168" s="84" t="s">
        <v>1024</v>
      </c>
    </row>
    <row r="169" spans="1:4" ht="16.5" x14ac:dyDescent="0.3">
      <c r="A169" s="84" t="s">
        <v>241</v>
      </c>
      <c r="B169" s="85">
        <v>7</v>
      </c>
      <c r="C169" s="84" t="s">
        <v>197</v>
      </c>
      <c r="D169" s="84" t="s">
        <v>1025</v>
      </c>
    </row>
    <row r="170" spans="1:4" ht="16.5" x14ac:dyDescent="0.3">
      <c r="A170" s="84" t="s">
        <v>241</v>
      </c>
      <c r="B170" s="85">
        <v>8</v>
      </c>
      <c r="C170" s="84" t="s">
        <v>198</v>
      </c>
      <c r="D170" s="84" t="s">
        <v>1026</v>
      </c>
    </row>
    <row r="171" spans="1:4" ht="16.5" x14ac:dyDescent="0.3">
      <c r="A171" s="84" t="s">
        <v>241</v>
      </c>
      <c r="B171" s="85">
        <v>9</v>
      </c>
      <c r="C171" s="84" t="s">
        <v>199</v>
      </c>
      <c r="D171" s="84" t="s">
        <v>1027</v>
      </c>
    </row>
    <row r="172" spans="1:4" ht="17.25" thickBot="1" x14ac:dyDescent="0.35">
      <c r="A172" s="84" t="s">
        <v>241</v>
      </c>
      <c r="B172" s="85">
        <v>10</v>
      </c>
      <c r="C172" s="84" t="s">
        <v>200</v>
      </c>
      <c r="D172" s="84" t="s">
        <v>1028</v>
      </c>
    </row>
    <row r="173" spans="1:4" ht="16.5" x14ac:dyDescent="0.3">
      <c r="A173" s="80" t="s">
        <v>242</v>
      </c>
      <c r="B173" s="81">
        <v>0</v>
      </c>
      <c r="C173" s="80" t="s">
        <v>239</v>
      </c>
      <c r="D173" s="80" t="s">
        <v>1018</v>
      </c>
    </row>
    <row r="174" spans="1:4" ht="16.5" x14ac:dyDescent="0.3">
      <c r="A174" s="84" t="s">
        <v>242</v>
      </c>
      <c r="B174" s="85">
        <v>1</v>
      </c>
      <c r="C174" s="84" t="s">
        <v>191</v>
      </c>
      <c r="D174" s="84" t="s">
        <v>1019</v>
      </c>
    </row>
    <row r="175" spans="1:4" ht="16.5" x14ac:dyDescent="0.3">
      <c r="A175" s="84" t="s">
        <v>242</v>
      </c>
      <c r="B175" s="85">
        <v>2</v>
      </c>
      <c r="C175" s="84" t="s">
        <v>192</v>
      </c>
      <c r="D175" s="84" t="s">
        <v>1020</v>
      </c>
    </row>
    <row r="176" spans="1:4" ht="17.25" thickBot="1" x14ac:dyDescent="0.35">
      <c r="A176" s="84" t="s">
        <v>242</v>
      </c>
      <c r="B176" s="85">
        <v>3</v>
      </c>
      <c r="C176" s="84" t="s">
        <v>193</v>
      </c>
      <c r="D176" s="84" t="s">
        <v>1021</v>
      </c>
    </row>
    <row r="177" spans="1:4" ht="16.5" x14ac:dyDescent="0.3">
      <c r="A177" s="80" t="s">
        <v>243</v>
      </c>
      <c r="B177" s="81">
        <v>0</v>
      </c>
      <c r="C177" s="80" t="s">
        <v>239</v>
      </c>
      <c r="D177" s="80" t="s">
        <v>1018</v>
      </c>
    </row>
    <row r="178" spans="1:4" ht="16.5" x14ac:dyDescent="0.3">
      <c r="A178" s="84" t="s">
        <v>243</v>
      </c>
      <c r="B178" s="85">
        <v>1</v>
      </c>
      <c r="C178" s="84" t="s">
        <v>191</v>
      </c>
      <c r="D178" s="84" t="s">
        <v>1019</v>
      </c>
    </row>
    <row r="179" spans="1:4" ht="16.5" x14ac:dyDescent="0.3">
      <c r="A179" s="84" t="s">
        <v>243</v>
      </c>
      <c r="B179" s="85">
        <v>2</v>
      </c>
      <c r="C179" s="84" t="s">
        <v>192</v>
      </c>
      <c r="D179" s="84" t="s">
        <v>1020</v>
      </c>
    </row>
    <row r="180" spans="1:4" ht="17.25" thickBot="1" x14ac:dyDescent="0.35">
      <c r="A180" s="84" t="s">
        <v>243</v>
      </c>
      <c r="B180" s="85">
        <v>3</v>
      </c>
      <c r="C180" s="84" t="s">
        <v>193</v>
      </c>
      <c r="D180" s="84" t="s">
        <v>1021</v>
      </c>
    </row>
    <row r="181" spans="1:4" ht="16.5" x14ac:dyDescent="0.3">
      <c r="A181" s="132" t="s">
        <v>244</v>
      </c>
      <c r="B181" s="81">
        <v>1</v>
      </c>
      <c r="C181" s="80" t="s">
        <v>740</v>
      </c>
      <c r="D181" s="80" t="s">
        <v>1029</v>
      </c>
    </row>
    <row r="182" spans="1:4" ht="16.5" x14ac:dyDescent="0.3">
      <c r="A182" s="133" t="s">
        <v>244</v>
      </c>
      <c r="B182" s="85">
        <v>2</v>
      </c>
      <c r="C182" s="84" t="s">
        <v>741</v>
      </c>
      <c r="D182" s="84" t="s">
        <v>1030</v>
      </c>
    </row>
    <row r="183" spans="1:4" ht="17.25" thickBot="1" x14ac:dyDescent="0.35">
      <c r="A183" s="134" t="s">
        <v>244</v>
      </c>
      <c r="B183" s="89">
        <v>99</v>
      </c>
      <c r="C183" s="88" t="s">
        <v>742</v>
      </c>
      <c r="D183" s="88" t="s">
        <v>1031</v>
      </c>
    </row>
    <row r="184" spans="1:4" ht="16.5" x14ac:dyDescent="0.3">
      <c r="A184" s="135" t="s">
        <v>245</v>
      </c>
      <c r="B184" s="81">
        <v>0</v>
      </c>
      <c r="C184" s="80" t="s">
        <v>239</v>
      </c>
      <c r="D184" s="80" t="s">
        <v>1018</v>
      </c>
    </row>
    <row r="185" spans="1:4" ht="16.5" x14ac:dyDescent="0.3">
      <c r="A185" s="122" t="s">
        <v>245</v>
      </c>
      <c r="B185" s="85">
        <v>1</v>
      </c>
      <c r="C185" s="84" t="s">
        <v>191</v>
      </c>
      <c r="D185" s="84" t="s">
        <v>1019</v>
      </c>
    </row>
    <row r="186" spans="1:4" ht="16.5" x14ac:dyDescent="0.3">
      <c r="A186" s="121" t="s">
        <v>245</v>
      </c>
      <c r="B186" s="85">
        <v>2</v>
      </c>
      <c r="C186" s="84" t="s">
        <v>192</v>
      </c>
      <c r="D186" s="84" t="s">
        <v>1020</v>
      </c>
    </row>
    <row r="187" spans="1:4" ht="16.5" x14ac:dyDescent="0.3">
      <c r="A187" s="122" t="s">
        <v>245</v>
      </c>
      <c r="B187" s="85">
        <v>3</v>
      </c>
      <c r="C187" s="84" t="s">
        <v>193</v>
      </c>
      <c r="D187" s="84" t="s">
        <v>1021</v>
      </c>
    </row>
    <row r="188" spans="1:4" ht="16.5" x14ac:dyDescent="0.3">
      <c r="A188" s="122" t="s">
        <v>245</v>
      </c>
      <c r="B188" s="85">
        <v>4</v>
      </c>
      <c r="C188" s="84" t="s">
        <v>194</v>
      </c>
      <c r="D188" s="84" t="s">
        <v>1022</v>
      </c>
    </row>
    <row r="189" spans="1:4" ht="16.5" x14ac:dyDescent="0.3">
      <c r="A189" s="122" t="s">
        <v>245</v>
      </c>
      <c r="B189" s="85">
        <v>5</v>
      </c>
      <c r="C189" s="84" t="s">
        <v>195</v>
      </c>
      <c r="D189" s="84" t="s">
        <v>1023</v>
      </c>
    </row>
    <row r="190" spans="1:4" ht="17.25" thickBot="1" x14ac:dyDescent="0.35">
      <c r="A190" s="136" t="s">
        <v>245</v>
      </c>
      <c r="B190" s="89">
        <v>6</v>
      </c>
      <c r="C190" s="88" t="s">
        <v>196</v>
      </c>
      <c r="D190" s="88" t="s">
        <v>1024</v>
      </c>
    </row>
    <row r="191" spans="1:4" ht="16.5" x14ac:dyDescent="0.3">
      <c r="A191" s="135" t="s">
        <v>246</v>
      </c>
      <c r="B191" s="82">
        <v>0</v>
      </c>
      <c r="C191" s="80" t="s">
        <v>239</v>
      </c>
      <c r="D191" s="80" t="s">
        <v>1018</v>
      </c>
    </row>
    <row r="192" spans="1:4" ht="16.5" x14ac:dyDescent="0.3">
      <c r="A192" s="122" t="s">
        <v>246</v>
      </c>
      <c r="B192" s="86">
        <v>1</v>
      </c>
      <c r="C192" s="84" t="s">
        <v>191</v>
      </c>
      <c r="D192" s="84" t="s">
        <v>1019</v>
      </c>
    </row>
    <row r="193" spans="1:4" ht="16.5" x14ac:dyDescent="0.3">
      <c r="A193" s="122" t="s">
        <v>246</v>
      </c>
      <c r="B193" s="86">
        <v>2</v>
      </c>
      <c r="C193" s="84" t="s">
        <v>192</v>
      </c>
      <c r="D193" s="84" t="s">
        <v>1020</v>
      </c>
    </row>
    <row r="194" spans="1:4" ht="16.5" x14ac:dyDescent="0.3">
      <c r="A194" s="122" t="s">
        <v>246</v>
      </c>
      <c r="B194" s="86">
        <v>3</v>
      </c>
      <c r="C194" s="84" t="s">
        <v>193</v>
      </c>
      <c r="D194" s="84" t="s">
        <v>1021</v>
      </c>
    </row>
    <row r="195" spans="1:4" ht="16.5" x14ac:dyDescent="0.3">
      <c r="A195" s="122" t="s">
        <v>246</v>
      </c>
      <c r="B195" s="86">
        <v>4</v>
      </c>
      <c r="C195" s="84" t="s">
        <v>194</v>
      </c>
      <c r="D195" s="84" t="s">
        <v>1022</v>
      </c>
    </row>
    <row r="196" spans="1:4" ht="16.5" x14ac:dyDescent="0.3">
      <c r="A196" s="122" t="s">
        <v>246</v>
      </c>
      <c r="B196" s="86">
        <v>5</v>
      </c>
      <c r="C196" s="84" t="s">
        <v>195</v>
      </c>
      <c r="D196" s="84" t="s">
        <v>1023</v>
      </c>
    </row>
    <row r="197" spans="1:4" ht="17.25" thickBot="1" x14ac:dyDescent="0.35">
      <c r="A197" s="136" t="s">
        <v>246</v>
      </c>
      <c r="B197" s="90">
        <v>6</v>
      </c>
      <c r="C197" s="88" t="s">
        <v>196</v>
      </c>
      <c r="D197" s="88" t="s">
        <v>1024</v>
      </c>
    </row>
    <row r="198" spans="1:4" ht="16.5" x14ac:dyDescent="0.3">
      <c r="A198" s="108" t="s">
        <v>233</v>
      </c>
      <c r="B198" s="81">
        <v>0</v>
      </c>
      <c r="C198" s="137" t="s">
        <v>306</v>
      </c>
      <c r="D198" s="137" t="s">
        <v>1032</v>
      </c>
    </row>
    <row r="199" spans="1:4" ht="17.25" thickBot="1" x14ac:dyDescent="0.35">
      <c r="A199" s="110" t="s">
        <v>233</v>
      </c>
      <c r="B199" s="89">
        <v>1</v>
      </c>
      <c r="C199" s="119" t="s">
        <v>307</v>
      </c>
      <c r="D199" s="119" t="s">
        <v>1033</v>
      </c>
    </row>
    <row r="200" spans="1:4" ht="16.5" x14ac:dyDescent="0.3">
      <c r="A200" s="109" t="s">
        <v>234</v>
      </c>
      <c r="B200" s="85">
        <v>0</v>
      </c>
      <c r="C200" s="115" t="s">
        <v>306</v>
      </c>
      <c r="D200" s="115" t="s">
        <v>1032</v>
      </c>
    </row>
    <row r="201" spans="1:4" ht="17.25" thickBot="1" x14ac:dyDescent="0.35">
      <c r="A201" s="110" t="s">
        <v>234</v>
      </c>
      <c r="B201" s="89">
        <v>1</v>
      </c>
      <c r="C201" s="119" t="s">
        <v>307</v>
      </c>
      <c r="D201" s="119" t="s">
        <v>1033</v>
      </c>
    </row>
    <row r="202" spans="1:4" ht="16.5" x14ac:dyDescent="0.3">
      <c r="A202" s="138" t="s">
        <v>237</v>
      </c>
      <c r="B202" s="81">
        <v>1</v>
      </c>
      <c r="C202" s="80" t="s">
        <v>285</v>
      </c>
      <c r="D202" s="80" t="s">
        <v>1015</v>
      </c>
    </row>
    <row r="203" spans="1:4" ht="17.25" thickBot="1" x14ac:dyDescent="0.35">
      <c r="A203" s="139" t="s">
        <v>237</v>
      </c>
      <c r="B203" s="85">
        <v>2</v>
      </c>
      <c r="C203" s="84" t="s">
        <v>286</v>
      </c>
      <c r="D203" s="84" t="s">
        <v>1016</v>
      </c>
    </row>
    <row r="204" spans="1:4" ht="16.5" x14ac:dyDescent="0.3">
      <c r="A204" s="140" t="s">
        <v>238</v>
      </c>
      <c r="B204" s="81">
        <v>1</v>
      </c>
      <c r="C204" s="80" t="s">
        <v>285</v>
      </c>
      <c r="D204" s="80" t="s">
        <v>1015</v>
      </c>
    </row>
    <row r="205" spans="1:4" ht="17.25" thickBot="1" x14ac:dyDescent="0.35">
      <c r="A205" s="140" t="s">
        <v>238</v>
      </c>
      <c r="B205" s="85">
        <v>2</v>
      </c>
      <c r="C205" s="84" t="s">
        <v>286</v>
      </c>
      <c r="D205" s="84" t="s">
        <v>1016</v>
      </c>
    </row>
    <row r="206" spans="1:4" ht="16.5" x14ac:dyDescent="0.3">
      <c r="A206" s="138" t="s">
        <v>231</v>
      </c>
      <c r="B206" s="81">
        <v>1</v>
      </c>
      <c r="C206" s="80" t="s">
        <v>285</v>
      </c>
      <c r="D206" s="80" t="s">
        <v>1015</v>
      </c>
    </row>
    <row r="207" spans="1:4" ht="17.25" thickBot="1" x14ac:dyDescent="0.35">
      <c r="A207" s="139" t="s">
        <v>231</v>
      </c>
      <c r="B207" s="85">
        <v>2</v>
      </c>
      <c r="C207" s="84" t="s">
        <v>286</v>
      </c>
      <c r="D207" s="84" t="s">
        <v>1016</v>
      </c>
    </row>
    <row r="208" spans="1:4" ht="16.5" x14ac:dyDescent="0.3">
      <c r="A208" s="138" t="s">
        <v>232</v>
      </c>
      <c r="B208" s="81">
        <v>1</v>
      </c>
      <c r="C208" s="80" t="s">
        <v>285</v>
      </c>
      <c r="D208" s="80" t="s">
        <v>1015</v>
      </c>
    </row>
    <row r="209" spans="1:4" ht="17.25" thickBot="1" x14ac:dyDescent="0.35">
      <c r="A209" s="139" t="s">
        <v>232</v>
      </c>
      <c r="B209" s="85">
        <v>2</v>
      </c>
      <c r="C209" s="84" t="s">
        <v>286</v>
      </c>
      <c r="D209" s="84" t="s">
        <v>1016</v>
      </c>
    </row>
    <row r="210" spans="1:4" ht="16.5" x14ac:dyDescent="0.3">
      <c r="A210" s="141" t="s">
        <v>247</v>
      </c>
      <c r="B210" s="81">
        <v>1</v>
      </c>
      <c r="C210" s="115" t="s">
        <v>283</v>
      </c>
      <c r="D210" s="115" t="s">
        <v>1034</v>
      </c>
    </row>
    <row r="211" spans="1:4" ht="17.25" thickBot="1" x14ac:dyDescent="0.35">
      <c r="A211" s="142" t="s">
        <v>247</v>
      </c>
      <c r="B211" s="89">
        <v>2</v>
      </c>
      <c r="C211" s="119" t="s">
        <v>284</v>
      </c>
      <c r="D211" s="119" t="s">
        <v>1035</v>
      </c>
    </row>
    <row r="212" spans="1:4" ht="16.5" x14ac:dyDescent="0.3">
      <c r="A212" s="92" t="s">
        <v>768</v>
      </c>
      <c r="B212" s="81">
        <v>1</v>
      </c>
      <c r="C212" s="80" t="s">
        <v>269</v>
      </c>
      <c r="D212" s="80" t="s">
        <v>986</v>
      </c>
    </row>
    <row r="213" spans="1:4" ht="16.5" x14ac:dyDescent="0.3">
      <c r="A213" s="93" t="s">
        <v>768</v>
      </c>
      <c r="B213" s="85">
        <v>2</v>
      </c>
      <c r="C213" s="84" t="s">
        <v>770</v>
      </c>
      <c r="D213" s="84" t="s">
        <v>989</v>
      </c>
    </row>
    <row r="214" spans="1:4" ht="16.5" x14ac:dyDescent="0.3">
      <c r="A214" s="93" t="s">
        <v>768</v>
      </c>
      <c r="B214" s="85">
        <v>3</v>
      </c>
      <c r="C214" s="84" t="s">
        <v>396</v>
      </c>
      <c r="D214" s="84" t="s">
        <v>990</v>
      </c>
    </row>
    <row r="215" spans="1:4" ht="17.25" thickBot="1" x14ac:dyDescent="0.35">
      <c r="A215" s="143" t="s">
        <v>768</v>
      </c>
      <c r="B215" s="89">
        <v>4</v>
      </c>
      <c r="C215" s="88" t="s">
        <v>397</v>
      </c>
      <c r="D215" s="88" t="s">
        <v>991</v>
      </c>
    </row>
    <row r="216" spans="1:4" ht="16.5" x14ac:dyDescent="0.3">
      <c r="A216" s="144" t="s">
        <v>769</v>
      </c>
      <c r="B216" s="81">
        <v>1</v>
      </c>
      <c r="C216" s="80" t="s">
        <v>269</v>
      </c>
      <c r="D216" s="80" t="s">
        <v>986</v>
      </c>
    </row>
    <row r="217" spans="1:4" ht="16.5" x14ac:dyDescent="0.3">
      <c r="A217" s="144" t="s">
        <v>769</v>
      </c>
      <c r="B217" s="85">
        <v>2</v>
      </c>
      <c r="C217" s="84" t="s">
        <v>770</v>
      </c>
      <c r="D217" s="84" t="s">
        <v>989</v>
      </c>
    </row>
    <row r="218" spans="1:4" ht="16.5" x14ac:dyDescent="0.3">
      <c r="A218" s="144" t="s">
        <v>769</v>
      </c>
      <c r="B218" s="85">
        <v>3</v>
      </c>
      <c r="C218" s="84" t="s">
        <v>396</v>
      </c>
      <c r="D218" s="84" t="s">
        <v>990</v>
      </c>
    </row>
    <row r="219" spans="1:4" ht="17.25" thickBot="1" x14ac:dyDescent="0.35">
      <c r="A219" s="145" t="s">
        <v>769</v>
      </c>
      <c r="B219" s="89">
        <v>4</v>
      </c>
      <c r="C219" s="88" t="s">
        <v>397</v>
      </c>
      <c r="D219" s="88" t="s">
        <v>991</v>
      </c>
    </row>
    <row r="220" spans="1:4" ht="16.5" x14ac:dyDescent="0.3">
      <c r="A220" s="138" t="s">
        <v>779</v>
      </c>
      <c r="B220" s="81">
        <v>0</v>
      </c>
      <c r="C220" s="80" t="s">
        <v>780</v>
      </c>
      <c r="D220" s="80" t="s">
        <v>1036</v>
      </c>
    </row>
    <row r="221" spans="1:4" ht="17.25" thickBot="1" x14ac:dyDescent="0.35">
      <c r="A221" s="140" t="s">
        <v>779</v>
      </c>
      <c r="B221" s="85">
        <v>1</v>
      </c>
      <c r="C221" s="84" t="s">
        <v>781</v>
      </c>
      <c r="D221" s="84" t="s">
        <v>1037</v>
      </c>
    </row>
    <row r="222" spans="1:4" ht="16.5" x14ac:dyDescent="0.3">
      <c r="A222" s="80" t="s">
        <v>784</v>
      </c>
      <c r="B222" s="81">
        <v>0</v>
      </c>
      <c r="C222" s="146" t="s">
        <v>819</v>
      </c>
      <c r="D222" s="147" t="s">
        <v>1038</v>
      </c>
    </row>
    <row r="223" spans="1:4" ht="16.5" x14ac:dyDescent="0.3">
      <c r="A223" s="84" t="s">
        <v>784</v>
      </c>
      <c r="B223" s="85">
        <v>1</v>
      </c>
      <c r="C223" s="148" t="s">
        <v>820</v>
      </c>
      <c r="D223" s="149" t="s">
        <v>1039</v>
      </c>
    </row>
    <row r="224" spans="1:4" ht="16.5" x14ac:dyDescent="0.3">
      <c r="A224" s="84" t="s">
        <v>784</v>
      </c>
      <c r="B224" s="85">
        <v>2</v>
      </c>
      <c r="C224" s="148" t="s">
        <v>821</v>
      </c>
      <c r="D224" s="149" t="s">
        <v>1040</v>
      </c>
    </row>
    <row r="225" spans="1:4" ht="16.5" x14ac:dyDescent="0.3">
      <c r="A225" s="84" t="s">
        <v>784</v>
      </c>
      <c r="B225" s="85">
        <v>3</v>
      </c>
      <c r="C225" s="148" t="s">
        <v>822</v>
      </c>
      <c r="D225" s="149" t="s">
        <v>1041</v>
      </c>
    </row>
    <row r="226" spans="1:4" ht="16.5" x14ac:dyDescent="0.3">
      <c r="A226" s="84" t="s">
        <v>784</v>
      </c>
      <c r="B226" s="85">
        <v>4</v>
      </c>
      <c r="C226" s="148" t="s">
        <v>799</v>
      </c>
      <c r="D226" s="149" t="s">
        <v>1042</v>
      </c>
    </row>
    <row r="227" spans="1:4" ht="17.25" thickBot="1" x14ac:dyDescent="0.35">
      <c r="A227" s="88" t="s">
        <v>784</v>
      </c>
      <c r="B227" s="85">
        <v>5</v>
      </c>
      <c r="C227" s="148" t="s">
        <v>800</v>
      </c>
      <c r="D227" s="150" t="s">
        <v>1043</v>
      </c>
    </row>
    <row r="228" spans="1:4" ht="16.5" x14ac:dyDescent="0.3">
      <c r="A228" s="108" t="s">
        <v>795</v>
      </c>
      <c r="B228" s="81">
        <v>0</v>
      </c>
      <c r="C228" s="147" t="s">
        <v>787</v>
      </c>
      <c r="D228" s="147" t="s">
        <v>1044</v>
      </c>
    </row>
    <row r="229" spans="1:4" ht="16.5" x14ac:dyDescent="0.3">
      <c r="A229" s="109" t="s">
        <v>795</v>
      </c>
      <c r="B229" s="85">
        <v>1</v>
      </c>
      <c r="C229" s="149" t="s">
        <v>786</v>
      </c>
      <c r="D229" s="149" t="s">
        <v>1045</v>
      </c>
    </row>
    <row r="230" spans="1:4" ht="16.5" x14ac:dyDescent="0.3">
      <c r="A230" s="109" t="s">
        <v>795</v>
      </c>
      <c r="B230" s="85">
        <v>2</v>
      </c>
      <c r="C230" s="149" t="s">
        <v>788</v>
      </c>
      <c r="D230" s="149" t="s">
        <v>1046</v>
      </c>
    </row>
    <row r="231" spans="1:4" ht="16.5" x14ac:dyDescent="0.3">
      <c r="A231" s="109" t="s">
        <v>795</v>
      </c>
      <c r="B231" s="85">
        <v>3</v>
      </c>
      <c r="C231" s="149" t="s">
        <v>789</v>
      </c>
      <c r="D231" s="149" t="s">
        <v>1047</v>
      </c>
    </row>
    <row r="232" spans="1:4" ht="16.5" x14ac:dyDescent="0.3">
      <c r="A232" s="109" t="s">
        <v>795</v>
      </c>
      <c r="B232" s="85">
        <v>4</v>
      </c>
      <c r="C232" s="149" t="s">
        <v>799</v>
      </c>
      <c r="D232" s="149" t="s">
        <v>1042</v>
      </c>
    </row>
    <row r="233" spans="1:4" ht="17.25" thickBot="1" x14ac:dyDescent="0.35">
      <c r="A233" s="110" t="s">
        <v>795</v>
      </c>
      <c r="B233" s="89">
        <v>5</v>
      </c>
      <c r="C233" s="150" t="s">
        <v>800</v>
      </c>
      <c r="D233" s="150" t="s">
        <v>1043</v>
      </c>
    </row>
    <row r="234" spans="1:4" ht="16.5" x14ac:dyDescent="0.3">
      <c r="A234" s="84" t="s">
        <v>791</v>
      </c>
      <c r="B234" s="87">
        <v>0</v>
      </c>
      <c r="C234" s="84" t="s">
        <v>807</v>
      </c>
      <c r="D234" s="84" t="s">
        <v>1048</v>
      </c>
    </row>
    <row r="235" spans="1:4" ht="16.5" x14ac:dyDescent="0.3">
      <c r="A235" s="84" t="s">
        <v>791</v>
      </c>
      <c r="B235" s="87">
        <v>1</v>
      </c>
      <c r="C235" s="84" t="s">
        <v>808</v>
      </c>
      <c r="D235" s="84" t="s">
        <v>1049</v>
      </c>
    </row>
    <row r="236" spans="1:4" ht="16.5" x14ac:dyDescent="0.3">
      <c r="A236" s="84" t="s">
        <v>791</v>
      </c>
      <c r="B236" s="87">
        <v>2</v>
      </c>
      <c r="C236" s="84" t="s">
        <v>809</v>
      </c>
      <c r="D236" s="84" t="s">
        <v>1050</v>
      </c>
    </row>
    <row r="237" spans="1:4" ht="16.5" x14ac:dyDescent="0.3">
      <c r="A237" s="84" t="s">
        <v>791</v>
      </c>
      <c r="B237" s="87">
        <v>3</v>
      </c>
      <c r="C237" s="84" t="s">
        <v>810</v>
      </c>
      <c r="D237" s="84" t="s">
        <v>1051</v>
      </c>
    </row>
    <row r="238" spans="1:4" ht="16.5" x14ac:dyDescent="0.3">
      <c r="A238" s="84" t="s">
        <v>791</v>
      </c>
      <c r="B238" s="87">
        <v>4</v>
      </c>
      <c r="C238" s="84" t="s">
        <v>811</v>
      </c>
      <c r="D238" s="84" t="s">
        <v>1052</v>
      </c>
    </row>
    <row r="239" spans="1:4" ht="16.5" x14ac:dyDescent="0.3">
      <c r="A239" s="84" t="s">
        <v>791</v>
      </c>
      <c r="B239" s="87">
        <v>5</v>
      </c>
      <c r="C239" s="84" t="s">
        <v>812</v>
      </c>
      <c r="D239" s="84" t="s">
        <v>1053</v>
      </c>
    </row>
    <row r="240" spans="1:4" ht="16.5" x14ac:dyDescent="0.3">
      <c r="A240" s="84" t="s">
        <v>791</v>
      </c>
      <c r="B240" s="87">
        <v>6</v>
      </c>
      <c r="C240" s="84" t="s">
        <v>813</v>
      </c>
      <c r="D240" s="84" t="s">
        <v>1054</v>
      </c>
    </row>
    <row r="241" spans="1:4" ht="17.25" thickBot="1" x14ac:dyDescent="0.35">
      <c r="A241" s="88" t="s">
        <v>791</v>
      </c>
      <c r="B241" s="91">
        <v>7</v>
      </c>
      <c r="C241" s="88" t="s">
        <v>814</v>
      </c>
      <c r="D241" s="88" t="s">
        <v>1055</v>
      </c>
    </row>
    <row r="242" spans="1:4" ht="16.5" x14ac:dyDescent="0.3">
      <c r="A242" s="103" t="s">
        <v>1062</v>
      </c>
      <c r="B242" s="81">
        <v>1</v>
      </c>
      <c r="C242" s="80" t="s">
        <v>1063</v>
      </c>
      <c r="D242" s="80" t="s">
        <v>1068</v>
      </c>
    </row>
    <row r="243" spans="1:4" ht="16.5" x14ac:dyDescent="0.3">
      <c r="A243" s="104" t="s">
        <v>1062</v>
      </c>
      <c r="B243" s="85">
        <v>2</v>
      </c>
      <c r="C243" s="84" t="s">
        <v>1064</v>
      </c>
      <c r="D243" s="84" t="s">
        <v>1069</v>
      </c>
    </row>
    <row r="244" spans="1:4" ht="16.5" x14ac:dyDescent="0.3">
      <c r="A244" s="104" t="s">
        <v>1062</v>
      </c>
      <c r="B244" s="85">
        <v>3</v>
      </c>
      <c r="C244" s="84" t="s">
        <v>1065</v>
      </c>
      <c r="D244" s="84" t="s">
        <v>1070</v>
      </c>
    </row>
    <row r="245" spans="1:4" ht="16.5" x14ac:dyDescent="0.3">
      <c r="A245" s="104" t="s">
        <v>1062</v>
      </c>
      <c r="B245" s="85">
        <v>4</v>
      </c>
      <c r="C245" s="84" t="s">
        <v>1066</v>
      </c>
      <c r="D245" s="84" t="s">
        <v>1071</v>
      </c>
    </row>
    <row r="246" spans="1:4" ht="17.25" thickBot="1" x14ac:dyDescent="0.35">
      <c r="A246" s="105" t="s">
        <v>1062</v>
      </c>
      <c r="B246" s="89">
        <v>5</v>
      </c>
      <c r="C246" s="88" t="s">
        <v>1067</v>
      </c>
      <c r="D246" s="88" t="s">
        <v>1072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8.7109375" style="53"/>
    <col min="2" max="2" width="138.28515625" style="54" customWidth="1"/>
    <col min="3" max="3" width="22.140625" style="55" customWidth="1"/>
  </cols>
  <sheetData>
    <row r="1" spans="1:3" ht="15.75" thickBot="1" x14ac:dyDescent="0.3">
      <c r="A1" s="10" t="s">
        <v>422</v>
      </c>
      <c r="B1" s="16" t="s">
        <v>423</v>
      </c>
      <c r="C1" s="11" t="s">
        <v>424</v>
      </c>
    </row>
    <row r="2" spans="1:3" ht="15.75" thickBot="1" x14ac:dyDescent="0.3">
      <c r="A2" s="14">
        <v>1</v>
      </c>
      <c r="B2" s="19" t="s">
        <v>406</v>
      </c>
      <c r="C2" s="30" t="s">
        <v>407</v>
      </c>
    </row>
    <row r="3" spans="1:3" x14ac:dyDescent="0.25">
      <c r="A3" s="14"/>
      <c r="B3" s="17" t="s">
        <v>408</v>
      </c>
      <c r="C3" s="13" t="s">
        <v>62</v>
      </c>
    </row>
    <row r="4" spans="1:3" x14ac:dyDescent="0.25">
      <c r="A4" s="14"/>
      <c r="B4" s="18" t="s">
        <v>409</v>
      </c>
      <c r="C4" s="14"/>
    </row>
    <row r="5" spans="1:3" x14ac:dyDescent="0.25">
      <c r="A5" s="14"/>
      <c r="B5" s="18" t="s">
        <v>410</v>
      </c>
      <c r="C5" s="14"/>
    </row>
    <row r="6" spans="1:3" ht="15.75" thickBot="1" x14ac:dyDescent="0.3">
      <c r="A6" s="15"/>
      <c r="B6" s="19" t="s">
        <v>411</v>
      </c>
      <c r="C6" s="15"/>
    </row>
    <row r="7" spans="1:3" ht="15.75" thickBot="1" x14ac:dyDescent="0.3">
      <c r="A7" s="33">
        <v>2</v>
      </c>
      <c r="B7" s="29" t="s">
        <v>412</v>
      </c>
      <c r="C7" s="31" t="s">
        <v>79</v>
      </c>
    </row>
    <row r="8" spans="1:3" x14ac:dyDescent="0.25">
      <c r="A8" s="32"/>
      <c r="B8" s="22" t="s">
        <v>413</v>
      </c>
      <c r="C8" s="32"/>
    </row>
    <row r="9" spans="1:3" ht="15.75" thickBot="1" x14ac:dyDescent="0.3">
      <c r="A9" s="12"/>
      <c r="B9" s="23" t="s">
        <v>414</v>
      </c>
      <c r="C9" s="12"/>
    </row>
    <row r="10" spans="1:3" ht="15.75" thickBot="1" x14ac:dyDescent="0.3">
      <c r="A10" s="13">
        <v>3</v>
      </c>
      <c r="B10" s="25" t="s">
        <v>415</v>
      </c>
      <c r="C10" s="30" t="s">
        <v>360</v>
      </c>
    </row>
    <row r="11" spans="1:3" x14ac:dyDescent="0.25">
      <c r="A11" s="14"/>
      <c r="B11" s="26" t="s">
        <v>416</v>
      </c>
      <c r="C11" s="13"/>
    </row>
    <row r="12" spans="1:3" x14ac:dyDescent="0.25">
      <c r="A12" s="14"/>
      <c r="B12" s="27" t="s">
        <v>417</v>
      </c>
      <c r="C12" s="14"/>
    </row>
    <row r="13" spans="1:3" x14ac:dyDescent="0.25">
      <c r="A13" s="14"/>
      <c r="B13" s="27" t="s">
        <v>418</v>
      </c>
      <c r="C13" s="14"/>
    </row>
    <row r="14" spans="1:3" x14ac:dyDescent="0.25">
      <c r="A14" s="14"/>
      <c r="B14" s="27" t="s">
        <v>419</v>
      </c>
      <c r="C14" s="14"/>
    </row>
    <row r="15" spans="1:3" x14ac:dyDescent="0.25">
      <c r="A15" s="14"/>
      <c r="B15" s="27" t="s">
        <v>420</v>
      </c>
      <c r="C15" s="14"/>
    </row>
    <row r="16" spans="1:3" ht="15.75" thickBot="1" x14ac:dyDescent="0.3">
      <c r="A16" s="15"/>
      <c r="B16" s="28" t="s">
        <v>421</v>
      </c>
      <c r="C16" s="15"/>
    </row>
    <row r="17" spans="1:3" ht="15.75" thickBot="1" x14ac:dyDescent="0.3">
      <c r="A17" s="34">
        <v>4</v>
      </c>
      <c r="B17" s="24" t="s">
        <v>425</v>
      </c>
      <c r="C17" s="35" t="s">
        <v>80</v>
      </c>
    </row>
    <row r="18" spans="1:3" x14ac:dyDescent="0.25">
      <c r="A18" s="36">
        <v>5</v>
      </c>
      <c r="B18" s="37" t="s">
        <v>426</v>
      </c>
      <c r="C18" s="1" t="s">
        <v>318</v>
      </c>
    </row>
    <row r="19" spans="1:3" x14ac:dyDescent="0.25">
      <c r="A19" s="38"/>
      <c r="B19" s="39" t="s">
        <v>427</v>
      </c>
      <c r="C19" s="2"/>
    </row>
    <row r="20" spans="1:3" x14ac:dyDescent="0.25">
      <c r="A20" s="38"/>
      <c r="B20" s="39" t="s">
        <v>428</v>
      </c>
      <c r="C20" s="2"/>
    </row>
    <row r="21" spans="1:3" ht="15.75" thickBot="1" x14ac:dyDescent="0.3">
      <c r="A21" s="40"/>
      <c r="B21" s="41" t="s">
        <v>429</v>
      </c>
      <c r="C21" s="3"/>
    </row>
    <row r="22" spans="1:3" x14ac:dyDescent="0.25">
      <c r="A22" s="33">
        <v>6</v>
      </c>
      <c r="B22" s="21" t="s">
        <v>430</v>
      </c>
      <c r="C22" s="4" t="s">
        <v>363</v>
      </c>
    </row>
    <row r="23" spans="1:3" x14ac:dyDescent="0.25">
      <c r="A23" s="32"/>
      <c r="B23" s="22" t="s">
        <v>427</v>
      </c>
      <c r="C23" s="5"/>
    </row>
    <row r="24" spans="1:3" x14ac:dyDescent="0.25">
      <c r="A24" s="32"/>
      <c r="B24" s="22" t="s">
        <v>431</v>
      </c>
      <c r="C24" s="5"/>
    </row>
    <row r="25" spans="1:3" ht="15.75" thickBot="1" x14ac:dyDescent="0.3">
      <c r="A25" s="12"/>
      <c r="B25" s="23" t="s">
        <v>432</v>
      </c>
      <c r="C25" s="6"/>
    </row>
    <row r="26" spans="1:3" ht="15.75" thickBot="1" x14ac:dyDescent="0.3">
      <c r="A26" s="30">
        <v>7</v>
      </c>
      <c r="B26" s="43" t="s">
        <v>433</v>
      </c>
      <c r="C26" s="42" t="s">
        <v>436</v>
      </c>
    </row>
    <row r="27" spans="1:3" ht="15.75" thickBot="1" x14ac:dyDescent="0.3">
      <c r="A27" s="31">
        <v>8</v>
      </c>
      <c r="B27" s="24" t="s">
        <v>434</v>
      </c>
      <c r="C27" s="35" t="s">
        <v>357</v>
      </c>
    </row>
    <row r="28" spans="1:3" ht="15.75" thickBot="1" x14ac:dyDescent="0.3">
      <c r="A28" s="30">
        <v>9</v>
      </c>
      <c r="B28" s="43" t="s">
        <v>435</v>
      </c>
      <c r="C28" s="42" t="s">
        <v>328</v>
      </c>
    </row>
    <row r="29" spans="1:3" x14ac:dyDescent="0.25">
      <c r="A29" s="33">
        <v>10</v>
      </c>
      <c r="B29" s="44" t="s">
        <v>437</v>
      </c>
      <c r="C29" s="4" t="s">
        <v>99</v>
      </c>
    </row>
    <row r="30" spans="1:3" x14ac:dyDescent="0.25">
      <c r="A30" s="32"/>
      <c r="B30" s="45" t="s">
        <v>438</v>
      </c>
      <c r="C30" s="5"/>
    </row>
    <row r="31" spans="1:3" x14ac:dyDescent="0.25">
      <c r="A31" s="32"/>
      <c r="B31" s="45" t="s">
        <v>439</v>
      </c>
      <c r="C31" s="5"/>
    </row>
    <row r="32" spans="1:3" ht="15.75" thickBot="1" x14ac:dyDescent="0.3">
      <c r="A32" s="12"/>
      <c r="B32" s="46" t="s">
        <v>440</v>
      </c>
      <c r="C32" s="6"/>
    </row>
    <row r="33" spans="1:3" x14ac:dyDescent="0.25">
      <c r="A33" s="36">
        <v>11</v>
      </c>
      <c r="B33" s="37" t="s">
        <v>441</v>
      </c>
      <c r="C33" s="47" t="s">
        <v>445</v>
      </c>
    </row>
    <row r="34" spans="1:3" x14ac:dyDescent="0.25">
      <c r="A34" s="38"/>
      <c r="B34" s="39" t="s">
        <v>442</v>
      </c>
      <c r="C34" s="48"/>
    </row>
    <row r="35" spans="1:3" x14ac:dyDescent="0.25">
      <c r="A35" s="38"/>
      <c r="B35" s="39" t="s">
        <v>443</v>
      </c>
      <c r="C35" s="48"/>
    </row>
    <row r="36" spans="1:3" ht="15.75" thickBot="1" x14ac:dyDescent="0.3">
      <c r="A36" s="40"/>
      <c r="B36" s="41" t="s">
        <v>444</v>
      </c>
      <c r="C36" s="49"/>
    </row>
    <row r="37" spans="1:3" x14ac:dyDescent="0.25">
      <c r="A37" s="50">
        <v>12</v>
      </c>
      <c r="B37" s="44" t="s">
        <v>446</v>
      </c>
      <c r="C37" s="7" t="s">
        <v>372</v>
      </c>
    </row>
    <row r="38" spans="1:3" x14ac:dyDescent="0.25">
      <c r="A38" s="51"/>
      <c r="B38" s="45" t="s">
        <v>447</v>
      </c>
      <c r="C38" s="8"/>
    </row>
    <row r="39" spans="1:3" x14ac:dyDescent="0.25">
      <c r="A39" s="51"/>
      <c r="B39" s="45" t="s">
        <v>448</v>
      </c>
      <c r="C39" s="8"/>
    </row>
    <row r="40" spans="1:3" ht="15.75" thickBot="1" x14ac:dyDescent="0.3">
      <c r="A40" s="52"/>
      <c r="B40" s="46" t="s">
        <v>449</v>
      </c>
      <c r="C40" s="9"/>
    </row>
    <row r="41" spans="1:3" x14ac:dyDescent="0.25">
      <c r="A41" s="36">
        <v>13</v>
      </c>
      <c r="B41" s="37" t="s">
        <v>450</v>
      </c>
      <c r="C41" s="47" t="s">
        <v>455</v>
      </c>
    </row>
    <row r="42" spans="1:3" x14ac:dyDescent="0.25">
      <c r="A42" s="38"/>
      <c r="B42" s="39" t="s">
        <v>451</v>
      </c>
      <c r="C42" s="48"/>
    </row>
    <row r="43" spans="1:3" x14ac:dyDescent="0.25">
      <c r="A43" s="38"/>
      <c r="B43" s="39" t="s">
        <v>452</v>
      </c>
      <c r="C43" s="48"/>
    </row>
    <row r="44" spans="1:3" x14ac:dyDescent="0.25">
      <c r="A44" s="38"/>
      <c r="B44" s="39" t="s">
        <v>453</v>
      </c>
      <c r="C44" s="48"/>
    </row>
    <row r="45" spans="1:3" ht="15.75" thickBot="1" x14ac:dyDescent="0.3">
      <c r="A45" s="40"/>
      <c r="B45" s="41" t="s">
        <v>454</v>
      </c>
      <c r="C45" s="49"/>
    </row>
    <row r="46" spans="1:3" x14ac:dyDescent="0.25">
      <c r="A46" s="50">
        <v>14</v>
      </c>
      <c r="B46" s="44" t="s">
        <v>456</v>
      </c>
      <c r="C46" s="7" t="s">
        <v>121</v>
      </c>
    </row>
    <row r="47" spans="1:3" ht="15.75" thickBot="1" x14ac:dyDescent="0.3">
      <c r="A47" s="52"/>
      <c r="B47" s="46" t="s">
        <v>457</v>
      </c>
      <c r="C47" s="9"/>
    </row>
    <row r="48" spans="1:3" x14ac:dyDescent="0.25">
      <c r="A48" s="36">
        <v>15</v>
      </c>
      <c r="B48" s="37" t="s">
        <v>458</v>
      </c>
      <c r="C48" s="47" t="s">
        <v>249</v>
      </c>
    </row>
    <row r="49" spans="1:3" x14ac:dyDescent="0.25">
      <c r="A49" s="38"/>
      <c r="B49" s="39" t="s">
        <v>459</v>
      </c>
      <c r="C49" s="48"/>
    </row>
    <row r="50" spans="1:3" x14ac:dyDescent="0.25">
      <c r="A50" s="38"/>
      <c r="B50" s="39" t="s">
        <v>460</v>
      </c>
      <c r="C50" s="48"/>
    </row>
    <row r="51" spans="1:3" ht="15.75" thickBot="1" x14ac:dyDescent="0.3">
      <c r="A51" s="40"/>
      <c r="B51" s="41" t="s">
        <v>461</v>
      </c>
      <c r="C51" s="49"/>
    </row>
    <row r="52" spans="1:3" x14ac:dyDescent="0.25">
      <c r="A52" s="50">
        <v>16</v>
      </c>
      <c r="B52" s="44" t="s">
        <v>462</v>
      </c>
      <c r="C52" s="7" t="s">
        <v>380</v>
      </c>
    </row>
    <row r="53" spans="1:3" x14ac:dyDescent="0.25">
      <c r="A53" s="51"/>
      <c r="B53" s="45" t="s">
        <v>463</v>
      </c>
      <c r="C53" s="8"/>
    </row>
    <row r="54" spans="1:3" x14ac:dyDescent="0.25">
      <c r="A54" s="51"/>
      <c r="B54" s="45" t="s">
        <v>464</v>
      </c>
      <c r="C54" s="8"/>
    </row>
    <row r="55" spans="1:3" ht="15.75" thickBot="1" x14ac:dyDescent="0.3">
      <c r="A55" s="52"/>
      <c r="B55" s="46" t="s">
        <v>465</v>
      </c>
      <c r="C55" s="9"/>
    </row>
    <row r="56" spans="1:3" x14ac:dyDescent="0.25">
      <c r="A56" s="13">
        <v>17</v>
      </c>
      <c r="B56" s="56" t="s">
        <v>466</v>
      </c>
      <c r="C56" s="47" t="s">
        <v>122</v>
      </c>
    </row>
    <row r="57" spans="1:3" ht="15.75" thickBot="1" x14ac:dyDescent="0.3">
      <c r="A57" s="15"/>
      <c r="B57" s="20" t="s">
        <v>467</v>
      </c>
      <c r="C57" s="49"/>
    </row>
    <row r="58" spans="1:3" x14ac:dyDescent="0.25">
      <c r="A58" s="50">
        <v>18</v>
      </c>
      <c r="B58" s="44" t="s">
        <v>468</v>
      </c>
      <c r="C58" s="4" t="s">
        <v>123</v>
      </c>
    </row>
    <row r="59" spans="1:3" x14ac:dyDescent="0.25">
      <c r="A59" s="51"/>
      <c r="B59" s="45" t="s">
        <v>469</v>
      </c>
      <c r="C59" s="5"/>
    </row>
    <row r="60" spans="1:3" ht="15.75" thickBot="1" x14ac:dyDescent="0.3">
      <c r="A60" s="52"/>
      <c r="B60" s="46" t="s">
        <v>470</v>
      </c>
      <c r="C60" s="6"/>
    </row>
    <row r="61" spans="1:3" x14ac:dyDescent="0.25">
      <c r="A61" s="36">
        <v>19</v>
      </c>
      <c r="B61" s="37" t="s">
        <v>471</v>
      </c>
      <c r="C61" s="47" t="s">
        <v>248</v>
      </c>
    </row>
    <row r="62" spans="1:3" x14ac:dyDescent="0.25">
      <c r="A62" s="38"/>
      <c r="B62" s="39" t="s">
        <v>472</v>
      </c>
      <c r="C62" s="48"/>
    </row>
    <row r="63" spans="1:3" ht="15.75" thickBot="1" x14ac:dyDescent="0.3">
      <c r="A63" s="40"/>
      <c r="B63" s="41" t="s">
        <v>473</v>
      </c>
      <c r="C63" s="49"/>
    </row>
    <row r="64" spans="1:3" x14ac:dyDescent="0.25">
      <c r="A64" s="50">
        <v>20</v>
      </c>
      <c r="B64" s="44" t="s">
        <v>474</v>
      </c>
      <c r="C64" s="7" t="s">
        <v>386</v>
      </c>
    </row>
    <row r="65" spans="1:3" x14ac:dyDescent="0.25">
      <c r="A65" s="51"/>
      <c r="B65" s="45" t="s">
        <v>475</v>
      </c>
      <c r="C65" s="8"/>
    </row>
    <row r="66" spans="1:3" ht="15.75" thickBot="1" x14ac:dyDescent="0.3">
      <c r="A66" s="52"/>
      <c r="B66" s="46" t="s">
        <v>476</v>
      </c>
      <c r="C66" s="9"/>
    </row>
    <row r="67" spans="1:3" x14ac:dyDescent="0.25">
      <c r="A67" s="13">
        <v>21</v>
      </c>
      <c r="B67" s="37" t="s">
        <v>477</v>
      </c>
      <c r="C67" s="47" t="s">
        <v>394</v>
      </c>
    </row>
    <row r="68" spans="1:3" x14ac:dyDescent="0.25">
      <c r="A68" s="14"/>
      <c r="B68" s="39" t="s">
        <v>478</v>
      </c>
      <c r="C68" s="48"/>
    </row>
    <row r="69" spans="1:3" x14ac:dyDescent="0.25">
      <c r="A69" s="14"/>
      <c r="B69" s="39" t="s">
        <v>479</v>
      </c>
      <c r="C69" s="48"/>
    </row>
    <row r="70" spans="1:3" ht="15.75" thickBot="1" x14ac:dyDescent="0.3">
      <c r="A70" s="15"/>
      <c r="B70" s="41" t="s">
        <v>480</v>
      </c>
      <c r="C70" s="49"/>
    </row>
    <row r="71" spans="1:3" x14ac:dyDescent="0.25">
      <c r="A71" s="50">
        <v>22</v>
      </c>
      <c r="B71" s="44" t="s">
        <v>481</v>
      </c>
      <c r="C71" s="7" t="s">
        <v>124</v>
      </c>
    </row>
    <row r="72" spans="1:3" x14ac:dyDescent="0.25">
      <c r="A72" s="51"/>
      <c r="B72" s="45" t="s">
        <v>482</v>
      </c>
      <c r="C72" s="8"/>
    </row>
    <row r="73" spans="1:3" ht="15.75" thickBot="1" x14ac:dyDescent="0.3">
      <c r="A73" s="52"/>
      <c r="B73" s="46" t="s">
        <v>483</v>
      </c>
      <c r="C73" s="9"/>
    </row>
    <row r="74" spans="1:3" x14ac:dyDescent="0.25">
      <c r="A74" s="36">
        <v>23</v>
      </c>
      <c r="B74" s="37" t="s">
        <v>486</v>
      </c>
      <c r="C74" s="47" t="s">
        <v>125</v>
      </c>
    </row>
    <row r="75" spans="1:3" x14ac:dyDescent="0.25">
      <c r="A75" s="38"/>
      <c r="B75" s="39" t="s">
        <v>484</v>
      </c>
      <c r="C75" s="48"/>
    </row>
    <row r="76" spans="1:3" ht="15.75" thickBot="1" x14ac:dyDescent="0.3">
      <c r="A76" s="40"/>
      <c r="B76" s="41" t="s">
        <v>485</v>
      </c>
      <c r="C76" s="49"/>
    </row>
    <row r="77" spans="1:3" x14ac:dyDescent="0.25">
      <c r="A77" s="50">
        <v>24</v>
      </c>
      <c r="B77" s="44" t="s">
        <v>487</v>
      </c>
      <c r="C77" s="7" t="s">
        <v>126</v>
      </c>
    </row>
    <row r="78" spans="1:3" x14ac:dyDescent="0.25">
      <c r="A78" s="51"/>
      <c r="B78" s="45" t="s">
        <v>488</v>
      </c>
      <c r="C78" s="8"/>
    </row>
    <row r="79" spans="1:3" x14ac:dyDescent="0.25">
      <c r="A79" s="51"/>
      <c r="B79" s="45" t="s">
        <v>489</v>
      </c>
      <c r="C79" s="8"/>
    </row>
    <row r="80" spans="1:3" x14ac:dyDescent="0.25">
      <c r="A80" s="51"/>
      <c r="B80" s="45" t="s">
        <v>490</v>
      </c>
      <c r="C80" s="8"/>
    </row>
    <row r="81" spans="1:3" ht="15.75" thickBot="1" x14ac:dyDescent="0.3">
      <c r="A81" s="52"/>
      <c r="B81" s="46" t="s">
        <v>491</v>
      </c>
      <c r="C81" s="9"/>
    </row>
    <row r="82" spans="1:3" x14ac:dyDescent="0.25">
      <c r="A82" s="36">
        <v>25</v>
      </c>
      <c r="B82" s="37" t="s">
        <v>492</v>
      </c>
      <c r="C82" s="47" t="s">
        <v>127</v>
      </c>
    </row>
    <row r="83" spans="1:3" x14ac:dyDescent="0.25">
      <c r="A83" s="38"/>
      <c r="B83" s="39" t="s">
        <v>493</v>
      </c>
      <c r="C83" s="48"/>
    </row>
    <row r="84" spans="1:3" x14ac:dyDescent="0.25">
      <c r="A84" s="38"/>
      <c r="B84" s="39" t="s">
        <v>494</v>
      </c>
      <c r="C84" s="48"/>
    </row>
    <row r="85" spans="1:3" ht="15.75" thickBot="1" x14ac:dyDescent="0.3">
      <c r="A85" s="40"/>
      <c r="B85" s="41" t="s">
        <v>495</v>
      </c>
      <c r="C85" s="49"/>
    </row>
    <row r="86" spans="1:3" x14ac:dyDescent="0.25">
      <c r="A86" s="50">
        <v>26</v>
      </c>
      <c r="B86" s="44" t="s">
        <v>496</v>
      </c>
      <c r="C86" s="7" t="s">
        <v>223</v>
      </c>
    </row>
    <row r="87" spans="1:3" x14ac:dyDescent="0.25">
      <c r="A87" s="51"/>
      <c r="B87" s="45" t="s">
        <v>497</v>
      </c>
      <c r="C87" s="8"/>
    </row>
    <row r="88" spans="1:3" ht="15.75" thickBot="1" x14ac:dyDescent="0.3">
      <c r="A88" s="52"/>
      <c r="B88" s="46" t="s">
        <v>498</v>
      </c>
      <c r="C88" s="9"/>
    </row>
    <row r="89" spans="1:3" x14ac:dyDescent="0.25">
      <c r="A89" s="36">
        <v>27</v>
      </c>
      <c r="B89" s="37" t="s">
        <v>499</v>
      </c>
      <c r="C89" s="47" t="s">
        <v>375</v>
      </c>
    </row>
    <row r="90" spans="1:3" x14ac:dyDescent="0.25">
      <c r="A90" s="38"/>
      <c r="B90" s="39" t="s">
        <v>500</v>
      </c>
      <c r="C90" s="48"/>
    </row>
    <row r="91" spans="1:3" x14ac:dyDescent="0.25">
      <c r="A91" s="38"/>
      <c r="B91" s="39" t="s">
        <v>501</v>
      </c>
      <c r="C91" s="48"/>
    </row>
    <row r="92" spans="1:3" ht="15.75" thickBot="1" x14ac:dyDescent="0.3">
      <c r="A92" s="40"/>
      <c r="B92" s="41" t="s">
        <v>502</v>
      </c>
      <c r="C92" s="49"/>
    </row>
    <row r="93" spans="1:3" x14ac:dyDescent="0.25">
      <c r="A93" s="50">
        <v>28</v>
      </c>
      <c r="B93" s="44" t="s">
        <v>503</v>
      </c>
      <c r="C93" s="7" t="s">
        <v>392</v>
      </c>
    </row>
    <row r="94" spans="1:3" x14ac:dyDescent="0.25">
      <c r="A94" s="51"/>
      <c r="B94" s="45" t="s">
        <v>504</v>
      </c>
      <c r="C94" s="8"/>
    </row>
    <row r="95" spans="1:3" x14ac:dyDescent="0.25">
      <c r="A95" s="51"/>
      <c r="B95" s="45" t="s">
        <v>505</v>
      </c>
      <c r="C95" s="8"/>
    </row>
    <row r="96" spans="1:3" x14ac:dyDescent="0.25">
      <c r="A96" s="51"/>
      <c r="B96" s="45" t="s">
        <v>506</v>
      </c>
      <c r="C96" s="8"/>
    </row>
    <row r="97" spans="1:3" x14ac:dyDescent="0.25">
      <c r="A97" s="51"/>
      <c r="B97" s="45" t="s">
        <v>507</v>
      </c>
      <c r="C97" s="8"/>
    </row>
    <row r="98" spans="1:3" ht="15.75" thickBot="1" x14ac:dyDescent="0.3">
      <c r="A98" s="52"/>
      <c r="B98" s="46" t="s">
        <v>508</v>
      </c>
      <c r="C98" s="9"/>
    </row>
    <row r="99" spans="1:3" x14ac:dyDescent="0.25">
      <c r="A99" s="36">
        <v>29</v>
      </c>
      <c r="B99" s="37" t="s">
        <v>466</v>
      </c>
      <c r="C99" s="47" t="s">
        <v>122</v>
      </c>
    </row>
    <row r="100" spans="1:3" x14ac:dyDescent="0.25">
      <c r="A100" s="38"/>
      <c r="B100" s="39" t="s">
        <v>467</v>
      </c>
      <c r="C100" s="48"/>
    </row>
    <row r="101" spans="1:3" ht="15.75" thickBot="1" x14ac:dyDescent="0.3">
      <c r="A101" s="40"/>
      <c r="B101" s="41"/>
      <c r="C101" s="49"/>
    </row>
    <row r="102" spans="1:3" x14ac:dyDescent="0.25">
      <c r="A102" s="33">
        <v>30</v>
      </c>
      <c r="B102" s="21" t="s">
        <v>509</v>
      </c>
      <c r="C102" s="4"/>
    </row>
    <row r="103" spans="1:3" x14ac:dyDescent="0.25">
      <c r="A103" s="32"/>
      <c r="B103" s="22" t="s">
        <v>510</v>
      </c>
      <c r="C103" s="5"/>
    </row>
    <row r="104" spans="1:3" x14ac:dyDescent="0.25">
      <c r="A104" s="32"/>
      <c r="B104" s="22" t="s">
        <v>511</v>
      </c>
      <c r="C104" s="5"/>
    </row>
    <row r="105" spans="1:3" x14ac:dyDescent="0.25">
      <c r="A105" s="32"/>
      <c r="B105" s="22" t="s">
        <v>512</v>
      </c>
      <c r="C105" s="5"/>
    </row>
    <row r="106" spans="1:3" x14ac:dyDescent="0.25">
      <c r="A106" s="32"/>
      <c r="B106" s="22"/>
      <c r="C106" s="5"/>
    </row>
    <row r="107" spans="1:3" x14ac:dyDescent="0.25">
      <c r="A107" s="32"/>
      <c r="B107" s="22" t="s">
        <v>513</v>
      </c>
      <c r="C107" s="5"/>
    </row>
    <row r="108" spans="1:3" ht="15.75" thickBot="1" x14ac:dyDescent="0.3">
      <c r="A108" s="12"/>
      <c r="B108" s="23" t="s">
        <v>514</v>
      </c>
      <c r="C108" s="6"/>
    </row>
    <row r="109" spans="1:3" ht="15.75" thickBot="1" x14ac:dyDescent="0.3">
      <c r="A109" s="57">
        <v>31</v>
      </c>
      <c r="B109" s="58" t="s">
        <v>515</v>
      </c>
      <c r="C109" s="59" t="s">
        <v>516</v>
      </c>
    </row>
    <row r="110" spans="1:3" ht="15.75" thickBot="1" x14ac:dyDescent="0.3">
      <c r="A110" s="34">
        <v>32</v>
      </c>
      <c r="B110" s="24" t="s">
        <v>517</v>
      </c>
      <c r="C110" s="35" t="s">
        <v>325</v>
      </c>
    </row>
    <row r="111" spans="1:3" ht="15.75" thickBot="1" x14ac:dyDescent="0.3">
      <c r="A111" s="57">
        <v>33</v>
      </c>
      <c r="B111" s="58" t="s">
        <v>518</v>
      </c>
      <c r="C111" s="59" t="s">
        <v>323</v>
      </c>
    </row>
    <row r="112" spans="1:3" x14ac:dyDescent="0.25">
      <c r="A112" s="50">
        <v>34</v>
      </c>
      <c r="B112" s="44" t="s">
        <v>519</v>
      </c>
      <c r="C112" s="7" t="s">
        <v>526</v>
      </c>
    </row>
    <row r="113" spans="1:3" x14ac:dyDescent="0.25">
      <c r="A113" s="51"/>
      <c r="B113" s="45" t="s">
        <v>520</v>
      </c>
      <c r="C113" s="8"/>
    </row>
    <row r="114" spans="1:3" x14ac:dyDescent="0.25">
      <c r="A114" s="51"/>
      <c r="B114" s="45" t="s">
        <v>521</v>
      </c>
      <c r="C114" s="8"/>
    </row>
    <row r="115" spans="1:3" x14ac:dyDescent="0.25">
      <c r="A115" s="51"/>
      <c r="B115" s="45" t="s">
        <v>522</v>
      </c>
      <c r="C115" s="8"/>
    </row>
    <row r="116" spans="1:3" x14ac:dyDescent="0.25">
      <c r="A116" s="51"/>
      <c r="B116" s="45" t="s">
        <v>523</v>
      </c>
      <c r="C116" s="8"/>
    </row>
    <row r="117" spans="1:3" x14ac:dyDescent="0.25">
      <c r="A117" s="51"/>
      <c r="B117" s="45" t="s">
        <v>524</v>
      </c>
      <c r="C117" s="8"/>
    </row>
    <row r="118" spans="1:3" ht="15.75" thickBot="1" x14ac:dyDescent="0.3">
      <c r="A118" s="52"/>
      <c r="B118" s="46" t="s">
        <v>525</v>
      </c>
      <c r="C118" s="9"/>
    </row>
    <row r="119" spans="1:3" ht="15.75" thickBot="1" x14ac:dyDescent="0.3">
      <c r="A119" s="57">
        <v>35</v>
      </c>
      <c r="B119" s="58" t="s">
        <v>527</v>
      </c>
      <c r="C119" s="59" t="s">
        <v>528</v>
      </c>
    </row>
    <row r="120" spans="1:3" ht="15.75" thickBot="1" x14ac:dyDescent="0.3">
      <c r="A120" s="34">
        <v>36</v>
      </c>
      <c r="B120" s="24" t="s">
        <v>529</v>
      </c>
      <c r="C120" s="35" t="s">
        <v>216</v>
      </c>
    </row>
    <row r="121" spans="1:3" ht="15.75" thickBot="1" x14ac:dyDescent="0.3">
      <c r="A121" s="57">
        <v>37</v>
      </c>
      <c r="B121" s="58" t="s">
        <v>530</v>
      </c>
      <c r="C121" s="59" t="s">
        <v>387</v>
      </c>
    </row>
    <row r="122" spans="1:3" ht="15.75" thickBot="1" x14ac:dyDescent="0.3">
      <c r="A122" s="34">
        <v>38</v>
      </c>
      <c r="B122" s="24" t="s">
        <v>531</v>
      </c>
      <c r="C122" s="35" t="s">
        <v>532</v>
      </c>
    </row>
    <row r="123" spans="1:3" ht="15.75" thickBot="1" x14ac:dyDescent="0.3">
      <c r="A123" s="57">
        <v>39</v>
      </c>
      <c r="B123" s="58" t="s">
        <v>533</v>
      </c>
      <c r="C123" s="42" t="s">
        <v>401</v>
      </c>
    </row>
    <row r="124" spans="1:3" ht="15.75" thickBot="1" x14ac:dyDescent="0.3">
      <c r="A124" s="34">
        <v>40</v>
      </c>
      <c r="B124" s="24" t="s">
        <v>534</v>
      </c>
      <c r="C124" s="35" t="s">
        <v>390</v>
      </c>
    </row>
    <row r="125" spans="1:3" ht="15.75" thickBot="1" x14ac:dyDescent="0.3">
      <c r="A125" s="34">
        <v>41</v>
      </c>
      <c r="B125" s="24" t="s">
        <v>535</v>
      </c>
      <c r="C125" s="35" t="s">
        <v>203</v>
      </c>
    </row>
    <row r="126" spans="1:3" ht="15.75" thickBot="1" x14ac:dyDescent="0.3">
      <c r="A126" s="34">
        <v>42</v>
      </c>
      <c r="B126" s="24" t="s">
        <v>536</v>
      </c>
      <c r="C126" s="35" t="s">
        <v>204</v>
      </c>
    </row>
    <row r="127" spans="1:3" ht="15.75" thickBot="1" x14ac:dyDescent="0.3">
      <c r="A127" s="34">
        <v>43</v>
      </c>
      <c r="B127" s="24" t="s">
        <v>537</v>
      </c>
      <c r="C127" s="35" t="s">
        <v>205</v>
      </c>
    </row>
    <row r="128" spans="1:3" ht="15.75" thickBot="1" x14ac:dyDescent="0.3">
      <c r="A128" s="52">
        <v>44</v>
      </c>
      <c r="B128" s="46" t="s">
        <v>538</v>
      </c>
      <c r="C128" s="9" t="s">
        <v>213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9"/>
  <sheetViews>
    <sheetView workbookViewId="0">
      <selection activeCell="B155" sqref="B155"/>
    </sheetView>
  </sheetViews>
  <sheetFormatPr baseColWidth="10" defaultColWidth="9.140625" defaultRowHeight="15" x14ac:dyDescent="0.25"/>
  <cols>
    <col min="1" max="1" width="13.28515625" style="55" customWidth="1"/>
  </cols>
  <sheetData>
    <row r="1" spans="1:1" ht="15.75" thickBot="1" x14ac:dyDescent="0.3">
      <c r="A1" s="61" t="s">
        <v>717</v>
      </c>
    </row>
    <row r="2" spans="1:1" x14ac:dyDescent="0.25">
      <c r="A2" s="62" t="s">
        <v>539</v>
      </c>
    </row>
    <row r="3" spans="1:1" x14ac:dyDescent="0.25">
      <c r="A3" s="63" t="s">
        <v>556</v>
      </c>
    </row>
    <row r="4" spans="1:1" x14ac:dyDescent="0.25">
      <c r="A4" s="63" t="s">
        <v>540</v>
      </c>
    </row>
    <row r="5" spans="1:1" x14ac:dyDescent="0.25">
      <c r="A5" s="63" t="s">
        <v>541</v>
      </c>
    </row>
    <row r="6" spans="1:1" x14ac:dyDescent="0.25">
      <c r="A6" s="63" t="s">
        <v>542</v>
      </c>
    </row>
    <row r="7" spans="1:1" x14ac:dyDescent="0.25">
      <c r="A7" s="63" t="s">
        <v>543</v>
      </c>
    </row>
    <row r="8" spans="1:1" x14ac:dyDescent="0.25">
      <c r="A8" s="63" t="s">
        <v>544</v>
      </c>
    </row>
    <row r="9" spans="1:1" x14ac:dyDescent="0.25">
      <c r="A9" s="63" t="s">
        <v>557</v>
      </c>
    </row>
    <row r="10" spans="1:1" x14ac:dyDescent="0.25">
      <c r="A10" s="63" t="s">
        <v>713</v>
      </c>
    </row>
    <row r="11" spans="1:1" x14ac:dyDescent="0.25">
      <c r="A11" s="63" t="s">
        <v>714</v>
      </c>
    </row>
    <row r="12" spans="1:1" x14ac:dyDescent="0.25">
      <c r="A12" s="63" t="s">
        <v>545</v>
      </c>
    </row>
    <row r="13" spans="1:1" x14ac:dyDescent="0.25">
      <c r="A13" s="63" t="s">
        <v>558</v>
      </c>
    </row>
    <row r="14" spans="1:1" x14ac:dyDescent="0.25">
      <c r="A14" s="63" t="s">
        <v>559</v>
      </c>
    </row>
    <row r="15" spans="1:1" x14ac:dyDescent="0.25">
      <c r="A15" s="63" t="s">
        <v>560</v>
      </c>
    </row>
    <row r="16" spans="1:1" x14ac:dyDescent="0.25">
      <c r="A16" s="63" t="s">
        <v>561</v>
      </c>
    </row>
    <row r="17" spans="1:7" x14ac:dyDescent="0.25">
      <c r="A17" s="63" t="s">
        <v>562</v>
      </c>
    </row>
    <row r="18" spans="1:7" x14ac:dyDescent="0.25">
      <c r="A18" s="63" t="s">
        <v>563</v>
      </c>
    </row>
    <row r="19" spans="1:7" x14ac:dyDescent="0.25">
      <c r="A19" s="63" t="s">
        <v>564</v>
      </c>
    </row>
    <row r="20" spans="1:7" x14ac:dyDescent="0.25">
      <c r="A20" s="63" t="s">
        <v>565</v>
      </c>
    </row>
    <row r="21" spans="1:7" x14ac:dyDescent="0.25">
      <c r="A21" s="63" t="s">
        <v>566</v>
      </c>
    </row>
    <row r="22" spans="1:7" x14ac:dyDescent="0.25">
      <c r="A22" s="63" t="s">
        <v>567</v>
      </c>
    </row>
    <row r="23" spans="1:7" x14ac:dyDescent="0.25">
      <c r="A23" s="63" t="s">
        <v>568</v>
      </c>
    </row>
    <row r="24" spans="1:7" x14ac:dyDescent="0.25">
      <c r="A24" s="63" t="s">
        <v>569</v>
      </c>
    </row>
    <row r="25" spans="1:7" x14ac:dyDescent="0.25">
      <c r="A25" s="63" t="s">
        <v>570</v>
      </c>
    </row>
    <row r="26" spans="1:7" x14ac:dyDescent="0.25">
      <c r="A26" s="63" t="s">
        <v>571</v>
      </c>
    </row>
    <row r="27" spans="1:7" x14ac:dyDescent="0.25">
      <c r="A27" s="63" t="s">
        <v>572</v>
      </c>
    </row>
    <row r="28" spans="1:7" x14ac:dyDescent="0.25">
      <c r="A28" s="63" t="s">
        <v>573</v>
      </c>
    </row>
    <row r="29" spans="1:7" x14ac:dyDescent="0.25">
      <c r="A29" s="63" t="s">
        <v>574</v>
      </c>
      <c r="G29" s="60"/>
    </row>
    <row r="30" spans="1:7" ht="14.45" customHeight="1" x14ac:dyDescent="0.25">
      <c r="A30" s="63" t="s">
        <v>575</v>
      </c>
      <c r="G30" s="60"/>
    </row>
    <row r="31" spans="1:7" x14ac:dyDescent="0.25">
      <c r="A31" s="63" t="s">
        <v>576</v>
      </c>
      <c r="G31" s="60"/>
    </row>
    <row r="32" spans="1:7" x14ac:dyDescent="0.25">
      <c r="A32" s="63" t="s">
        <v>577</v>
      </c>
      <c r="G32" s="60"/>
    </row>
    <row r="33" spans="1:7" x14ac:dyDescent="0.25">
      <c r="A33" s="63" t="s">
        <v>578</v>
      </c>
      <c r="G33" s="60"/>
    </row>
    <row r="34" spans="1:7" x14ac:dyDescent="0.25">
      <c r="A34" s="63" t="s">
        <v>546</v>
      </c>
      <c r="G34" s="60"/>
    </row>
    <row r="35" spans="1:7" x14ac:dyDescent="0.25">
      <c r="A35" s="63" t="s">
        <v>547</v>
      </c>
    </row>
    <row r="36" spans="1:7" x14ac:dyDescent="0.25">
      <c r="A36" s="63" t="s">
        <v>579</v>
      </c>
    </row>
    <row r="37" spans="1:7" x14ac:dyDescent="0.25">
      <c r="A37" s="63" t="s">
        <v>580</v>
      </c>
    </row>
    <row r="38" spans="1:7" x14ac:dyDescent="0.25">
      <c r="A38" s="63" t="s">
        <v>581</v>
      </c>
    </row>
    <row r="39" spans="1:7" x14ac:dyDescent="0.25">
      <c r="A39" s="63" t="s">
        <v>582</v>
      </c>
    </row>
    <row r="40" spans="1:7" x14ac:dyDescent="0.25">
      <c r="A40" s="63" t="s">
        <v>583</v>
      </c>
    </row>
    <row r="41" spans="1:7" x14ac:dyDescent="0.25">
      <c r="A41" s="63" t="s">
        <v>584</v>
      </c>
    </row>
    <row r="42" spans="1:7" x14ac:dyDescent="0.25">
      <c r="A42" s="63" t="s">
        <v>585</v>
      </c>
    </row>
    <row r="43" spans="1:7" x14ac:dyDescent="0.25">
      <c r="A43" s="63" t="s">
        <v>586</v>
      </c>
    </row>
    <row r="44" spans="1:7" x14ac:dyDescent="0.25">
      <c r="A44" s="63" t="s">
        <v>587</v>
      </c>
    </row>
    <row r="45" spans="1:7" x14ac:dyDescent="0.25">
      <c r="A45" s="63" t="s">
        <v>588</v>
      </c>
    </row>
    <row r="46" spans="1:7" x14ac:dyDescent="0.25">
      <c r="A46" s="63" t="s">
        <v>589</v>
      </c>
    </row>
    <row r="47" spans="1:7" x14ac:dyDescent="0.25">
      <c r="A47" s="63" t="s">
        <v>590</v>
      </c>
    </row>
    <row r="48" spans="1:7" x14ac:dyDescent="0.25">
      <c r="A48" s="63" t="s">
        <v>591</v>
      </c>
      <c r="F48" s="60"/>
    </row>
    <row r="49" spans="1:6" x14ac:dyDescent="0.25">
      <c r="A49" s="63" t="s">
        <v>592</v>
      </c>
      <c r="F49" s="60"/>
    </row>
    <row r="50" spans="1:6" x14ac:dyDescent="0.25">
      <c r="A50" s="63" t="s">
        <v>593</v>
      </c>
      <c r="F50" s="60"/>
    </row>
    <row r="51" spans="1:6" x14ac:dyDescent="0.25">
      <c r="A51" s="63" t="s">
        <v>594</v>
      </c>
      <c r="F51" s="60"/>
    </row>
    <row r="52" spans="1:6" x14ac:dyDescent="0.25">
      <c r="A52" s="63" t="s">
        <v>595</v>
      </c>
      <c r="F52" s="60"/>
    </row>
    <row r="53" spans="1:6" x14ac:dyDescent="0.25">
      <c r="A53" s="63" t="s">
        <v>596</v>
      </c>
      <c r="F53" s="60"/>
    </row>
    <row r="54" spans="1:6" x14ac:dyDescent="0.25">
      <c r="A54" s="63" t="s">
        <v>597</v>
      </c>
      <c r="F54" s="60"/>
    </row>
    <row r="55" spans="1:6" x14ac:dyDescent="0.25">
      <c r="A55" s="63" t="s">
        <v>598</v>
      </c>
      <c r="F55" s="60"/>
    </row>
    <row r="56" spans="1:6" x14ac:dyDescent="0.25">
      <c r="A56" s="63" t="s">
        <v>599</v>
      </c>
      <c r="F56" s="60"/>
    </row>
    <row r="57" spans="1:6" x14ac:dyDescent="0.25">
      <c r="A57" s="63" t="s">
        <v>600</v>
      </c>
    </row>
    <row r="58" spans="1:6" x14ac:dyDescent="0.25">
      <c r="A58" s="63" t="s">
        <v>601</v>
      </c>
    </row>
    <row r="59" spans="1:6" x14ac:dyDescent="0.25">
      <c r="A59" s="63" t="s">
        <v>602</v>
      </c>
    </row>
    <row r="60" spans="1:6" x14ac:dyDescent="0.25">
      <c r="A60" s="63" t="s">
        <v>603</v>
      </c>
    </row>
    <row r="61" spans="1:6" x14ac:dyDescent="0.25">
      <c r="A61" s="63" t="s">
        <v>604</v>
      </c>
    </row>
    <row r="62" spans="1:6" x14ac:dyDescent="0.25">
      <c r="A62" s="63" t="s">
        <v>605</v>
      </c>
    </row>
    <row r="63" spans="1:6" x14ac:dyDescent="0.25">
      <c r="A63" s="63" t="s">
        <v>606</v>
      </c>
    </row>
    <row r="64" spans="1:6" x14ac:dyDescent="0.25">
      <c r="A64" s="63" t="s">
        <v>607</v>
      </c>
    </row>
    <row r="65" spans="1:5" x14ac:dyDescent="0.25">
      <c r="A65" s="63" t="s">
        <v>608</v>
      </c>
    </row>
    <row r="66" spans="1:5" x14ac:dyDescent="0.25">
      <c r="A66" s="63" t="s">
        <v>548</v>
      </c>
    </row>
    <row r="67" spans="1:5" x14ac:dyDescent="0.25">
      <c r="A67" s="63" t="s">
        <v>609</v>
      </c>
    </row>
    <row r="68" spans="1:5" x14ac:dyDescent="0.25">
      <c r="A68" s="63" t="s">
        <v>610</v>
      </c>
    </row>
    <row r="69" spans="1:5" x14ac:dyDescent="0.25">
      <c r="A69" s="63" t="s">
        <v>611</v>
      </c>
    </row>
    <row r="70" spans="1:5" x14ac:dyDescent="0.25">
      <c r="A70" s="63" t="s">
        <v>612</v>
      </c>
    </row>
    <row r="71" spans="1:5" x14ac:dyDescent="0.25">
      <c r="A71" s="63" t="s">
        <v>613</v>
      </c>
    </row>
    <row r="72" spans="1:5" x14ac:dyDescent="0.25">
      <c r="A72" s="63" t="s">
        <v>614</v>
      </c>
    </row>
    <row r="73" spans="1:5" x14ac:dyDescent="0.25">
      <c r="A73" s="63" t="s">
        <v>549</v>
      </c>
    </row>
    <row r="74" spans="1:5" x14ac:dyDescent="0.25">
      <c r="A74" s="63" t="s">
        <v>615</v>
      </c>
    </row>
    <row r="75" spans="1:5" x14ac:dyDescent="0.25">
      <c r="A75" s="63" t="s">
        <v>616</v>
      </c>
      <c r="E75" s="60"/>
    </row>
    <row r="76" spans="1:5" x14ac:dyDescent="0.25">
      <c r="A76" s="63" t="s">
        <v>617</v>
      </c>
      <c r="E76" s="60"/>
    </row>
    <row r="77" spans="1:5" x14ac:dyDescent="0.25">
      <c r="A77" s="63" t="s">
        <v>618</v>
      </c>
      <c r="E77" s="60"/>
    </row>
    <row r="78" spans="1:5" x14ac:dyDescent="0.25">
      <c r="A78" s="63" t="s">
        <v>619</v>
      </c>
      <c r="E78" s="60"/>
    </row>
    <row r="79" spans="1:5" x14ac:dyDescent="0.25">
      <c r="A79" s="63" t="s">
        <v>620</v>
      </c>
      <c r="E79" s="60"/>
    </row>
    <row r="80" spans="1:5" x14ac:dyDescent="0.25">
      <c r="A80" s="63" t="s">
        <v>621</v>
      </c>
      <c r="E80" s="60"/>
    </row>
    <row r="81" spans="1:5" x14ac:dyDescent="0.25">
      <c r="A81" s="63" t="s">
        <v>622</v>
      </c>
      <c r="E81" s="60"/>
    </row>
    <row r="82" spans="1:5" x14ac:dyDescent="0.25">
      <c r="A82" s="63" t="s">
        <v>623</v>
      </c>
      <c r="E82" s="60"/>
    </row>
    <row r="83" spans="1:5" x14ac:dyDescent="0.25">
      <c r="A83" s="63" t="s">
        <v>624</v>
      </c>
    </row>
    <row r="84" spans="1:5" x14ac:dyDescent="0.25">
      <c r="A84" s="63" t="s">
        <v>625</v>
      </c>
    </row>
    <row r="85" spans="1:5" x14ac:dyDescent="0.25">
      <c r="A85" s="63" t="s">
        <v>626</v>
      </c>
    </row>
    <row r="86" spans="1:5" x14ac:dyDescent="0.25">
      <c r="A86" s="63" t="s">
        <v>715</v>
      </c>
    </row>
    <row r="87" spans="1:5" x14ac:dyDescent="0.25">
      <c r="A87" s="63" t="s">
        <v>627</v>
      </c>
    </row>
    <row r="88" spans="1:5" x14ac:dyDescent="0.25">
      <c r="A88" s="63" t="s">
        <v>628</v>
      </c>
    </row>
    <row r="89" spans="1:5" x14ac:dyDescent="0.25">
      <c r="A89" s="63" t="s">
        <v>629</v>
      </c>
    </row>
    <row r="90" spans="1:5" x14ac:dyDescent="0.25">
      <c r="A90" s="63" t="s">
        <v>630</v>
      </c>
    </row>
    <row r="91" spans="1:5" x14ac:dyDescent="0.25">
      <c r="A91" s="63" t="s">
        <v>631</v>
      </c>
    </row>
    <row r="92" spans="1:5" x14ac:dyDescent="0.25">
      <c r="A92" s="63" t="s">
        <v>632</v>
      </c>
    </row>
    <row r="93" spans="1:5" x14ac:dyDescent="0.25">
      <c r="A93" s="63" t="s">
        <v>633</v>
      </c>
    </row>
    <row r="94" spans="1:5" x14ac:dyDescent="0.25">
      <c r="A94" s="63" t="s">
        <v>634</v>
      </c>
    </row>
    <row r="95" spans="1:5" x14ac:dyDescent="0.25">
      <c r="A95" s="63" t="s">
        <v>635</v>
      </c>
    </row>
    <row r="96" spans="1:5" x14ac:dyDescent="0.25">
      <c r="A96" s="63" t="s">
        <v>636</v>
      </c>
    </row>
    <row r="97" spans="1:4" x14ac:dyDescent="0.25">
      <c r="A97" s="63" t="s">
        <v>637</v>
      </c>
    </row>
    <row r="98" spans="1:4" x14ac:dyDescent="0.25">
      <c r="A98" s="63" t="s">
        <v>550</v>
      </c>
      <c r="D98" s="60"/>
    </row>
    <row r="99" spans="1:4" x14ac:dyDescent="0.25">
      <c r="A99" s="63" t="s">
        <v>638</v>
      </c>
      <c r="D99" s="60"/>
    </row>
    <row r="100" spans="1:4" x14ac:dyDescent="0.25">
      <c r="A100" s="63" t="s">
        <v>639</v>
      </c>
      <c r="D100" s="60"/>
    </row>
    <row r="101" spans="1:4" x14ac:dyDescent="0.25">
      <c r="A101" s="63" t="s">
        <v>640</v>
      </c>
      <c r="D101" s="60"/>
    </row>
    <row r="102" spans="1:4" x14ac:dyDescent="0.25">
      <c r="A102" s="63" t="s">
        <v>641</v>
      </c>
    </row>
    <row r="103" spans="1:4" x14ac:dyDescent="0.25">
      <c r="A103" s="63" t="s">
        <v>642</v>
      </c>
    </row>
    <row r="104" spans="1:4" x14ac:dyDescent="0.25">
      <c r="A104" s="63" t="s">
        <v>643</v>
      </c>
    </row>
    <row r="105" spans="1:4" x14ac:dyDescent="0.25">
      <c r="A105" s="63" t="s">
        <v>551</v>
      </c>
    </row>
    <row r="106" spans="1:4" x14ac:dyDescent="0.25">
      <c r="A106" s="63" t="s">
        <v>644</v>
      </c>
    </row>
    <row r="107" spans="1:4" x14ac:dyDescent="0.25">
      <c r="A107" s="63" t="s">
        <v>645</v>
      </c>
    </row>
    <row r="108" spans="1:4" x14ac:dyDescent="0.25">
      <c r="A108" s="63" t="s">
        <v>646</v>
      </c>
    </row>
    <row r="109" spans="1:4" x14ac:dyDescent="0.25">
      <c r="A109" s="63" t="s">
        <v>647</v>
      </c>
    </row>
    <row r="110" spans="1:4" x14ac:dyDescent="0.25">
      <c r="A110" s="63" t="s">
        <v>648</v>
      </c>
      <c r="C110" s="60"/>
    </row>
    <row r="111" spans="1:4" x14ac:dyDescent="0.25">
      <c r="A111" s="63" t="s">
        <v>649</v>
      </c>
      <c r="C111" s="60"/>
    </row>
    <row r="112" spans="1:4" x14ac:dyDescent="0.25">
      <c r="A112" s="63" t="s">
        <v>650</v>
      </c>
      <c r="C112" s="60"/>
    </row>
    <row r="113" spans="1:3" x14ac:dyDescent="0.25">
      <c r="A113" s="63" t="s">
        <v>651</v>
      </c>
    </row>
    <row r="114" spans="1:3" x14ac:dyDescent="0.25">
      <c r="A114" s="63" t="s">
        <v>652</v>
      </c>
    </row>
    <row r="115" spans="1:3" x14ac:dyDescent="0.25">
      <c r="A115" s="63" t="s">
        <v>653</v>
      </c>
    </row>
    <row r="116" spans="1:3" x14ac:dyDescent="0.25">
      <c r="A116" s="63" t="s">
        <v>654</v>
      </c>
    </row>
    <row r="117" spans="1:3" x14ac:dyDescent="0.25">
      <c r="A117" s="63" t="s">
        <v>655</v>
      </c>
    </row>
    <row r="118" spans="1:3" x14ac:dyDescent="0.25">
      <c r="A118" s="63" t="s">
        <v>656</v>
      </c>
    </row>
    <row r="119" spans="1:3" x14ac:dyDescent="0.25">
      <c r="A119" s="63" t="s">
        <v>657</v>
      </c>
      <c r="C119" s="60"/>
    </row>
    <row r="120" spans="1:3" x14ac:dyDescent="0.25">
      <c r="A120" s="63" t="s">
        <v>658</v>
      </c>
      <c r="C120" s="60"/>
    </row>
    <row r="121" spans="1:3" x14ac:dyDescent="0.25">
      <c r="A121" s="63" t="s">
        <v>552</v>
      </c>
      <c r="C121" s="60"/>
    </row>
    <row r="122" spans="1:3" x14ac:dyDescent="0.25">
      <c r="A122" s="63" t="s">
        <v>659</v>
      </c>
      <c r="C122" s="60"/>
    </row>
    <row r="123" spans="1:3" x14ac:dyDescent="0.25">
      <c r="A123" s="63" t="s">
        <v>660</v>
      </c>
    </row>
    <row r="124" spans="1:3" x14ac:dyDescent="0.25">
      <c r="A124" s="63" t="s">
        <v>661</v>
      </c>
    </row>
    <row r="125" spans="1:3" x14ac:dyDescent="0.25">
      <c r="A125" s="63" t="s">
        <v>662</v>
      </c>
    </row>
    <row r="126" spans="1:3" x14ac:dyDescent="0.25">
      <c r="A126" s="63" t="s">
        <v>663</v>
      </c>
    </row>
    <row r="127" spans="1:3" x14ac:dyDescent="0.25">
      <c r="A127" s="63" t="s">
        <v>664</v>
      </c>
    </row>
    <row r="128" spans="1:3" x14ac:dyDescent="0.25">
      <c r="A128" s="63" t="s">
        <v>665</v>
      </c>
    </row>
    <row r="129" spans="1:1" x14ac:dyDescent="0.25">
      <c r="A129" s="63" t="s">
        <v>666</v>
      </c>
    </row>
    <row r="130" spans="1:1" x14ac:dyDescent="0.25">
      <c r="A130" s="63" t="s">
        <v>667</v>
      </c>
    </row>
    <row r="131" spans="1:1" x14ac:dyDescent="0.25">
      <c r="A131" s="63" t="s">
        <v>668</v>
      </c>
    </row>
    <row r="132" spans="1:1" x14ac:dyDescent="0.25">
      <c r="A132" s="63" t="s">
        <v>669</v>
      </c>
    </row>
    <row r="133" spans="1:1" x14ac:dyDescent="0.25">
      <c r="A133" s="63" t="s">
        <v>670</v>
      </c>
    </row>
    <row r="134" spans="1:1" x14ac:dyDescent="0.25">
      <c r="A134" s="63" t="s">
        <v>671</v>
      </c>
    </row>
    <row r="135" spans="1:1" x14ac:dyDescent="0.25">
      <c r="A135" s="63" t="s">
        <v>672</v>
      </c>
    </row>
    <row r="136" spans="1:1" x14ac:dyDescent="0.25">
      <c r="A136" s="63" t="s">
        <v>673</v>
      </c>
    </row>
    <row r="137" spans="1:1" x14ac:dyDescent="0.25">
      <c r="A137" s="63" t="s">
        <v>674</v>
      </c>
    </row>
    <row r="138" spans="1:1" x14ac:dyDescent="0.25">
      <c r="A138" s="63" t="s">
        <v>675</v>
      </c>
    </row>
    <row r="139" spans="1:1" x14ac:dyDescent="0.25">
      <c r="A139" s="63" t="s">
        <v>676</v>
      </c>
    </row>
    <row r="140" spans="1:1" x14ac:dyDescent="0.25">
      <c r="A140" s="63" t="s">
        <v>677</v>
      </c>
    </row>
    <row r="141" spans="1:1" x14ac:dyDescent="0.25">
      <c r="A141" s="63" t="s">
        <v>678</v>
      </c>
    </row>
    <row r="142" spans="1:1" x14ac:dyDescent="0.25">
      <c r="A142" s="63" t="s">
        <v>679</v>
      </c>
    </row>
    <row r="143" spans="1:1" x14ac:dyDescent="0.25">
      <c r="A143" s="63" t="s">
        <v>680</v>
      </c>
    </row>
    <row r="144" spans="1:1" x14ac:dyDescent="0.25">
      <c r="A144" s="63" t="s">
        <v>681</v>
      </c>
    </row>
    <row r="145" spans="1:1" x14ac:dyDescent="0.25">
      <c r="A145" s="63" t="s">
        <v>682</v>
      </c>
    </row>
    <row r="146" spans="1:1" x14ac:dyDescent="0.25">
      <c r="A146" s="63" t="s">
        <v>683</v>
      </c>
    </row>
    <row r="147" spans="1:1" x14ac:dyDescent="0.25">
      <c r="A147" s="63" t="s">
        <v>684</v>
      </c>
    </row>
    <row r="148" spans="1:1" x14ac:dyDescent="0.25">
      <c r="A148" s="63" t="s">
        <v>685</v>
      </c>
    </row>
    <row r="149" spans="1:1" x14ac:dyDescent="0.25">
      <c r="A149" s="63" t="s">
        <v>686</v>
      </c>
    </row>
    <row r="150" spans="1:1" x14ac:dyDescent="0.25">
      <c r="A150" s="63" t="s">
        <v>687</v>
      </c>
    </row>
    <row r="151" spans="1:1" x14ac:dyDescent="0.25">
      <c r="A151" s="63" t="s">
        <v>688</v>
      </c>
    </row>
    <row r="152" spans="1:1" x14ac:dyDescent="0.25">
      <c r="A152" s="63" t="s">
        <v>689</v>
      </c>
    </row>
    <row r="153" spans="1:1" x14ac:dyDescent="0.25">
      <c r="A153" s="63" t="s">
        <v>690</v>
      </c>
    </row>
    <row r="154" spans="1:1" x14ac:dyDescent="0.25">
      <c r="A154" s="63" t="s">
        <v>691</v>
      </c>
    </row>
    <row r="155" spans="1:1" x14ac:dyDescent="0.25">
      <c r="A155" s="63" t="s">
        <v>692</v>
      </c>
    </row>
    <row r="156" spans="1:1" x14ac:dyDescent="0.25">
      <c r="A156" s="63" t="s">
        <v>693</v>
      </c>
    </row>
    <row r="157" spans="1:1" x14ac:dyDescent="0.25">
      <c r="A157" s="63" t="s">
        <v>694</v>
      </c>
    </row>
    <row r="158" spans="1:1" x14ac:dyDescent="0.25">
      <c r="A158" s="63" t="s">
        <v>695</v>
      </c>
    </row>
    <row r="159" spans="1:1" x14ac:dyDescent="0.25">
      <c r="A159" s="63" t="s">
        <v>696</v>
      </c>
    </row>
    <row r="160" spans="1:1" x14ac:dyDescent="0.25">
      <c r="A160" s="63" t="s">
        <v>553</v>
      </c>
    </row>
    <row r="161" spans="1:1" x14ac:dyDescent="0.25">
      <c r="A161" s="63" t="s">
        <v>697</v>
      </c>
    </row>
    <row r="162" spans="1:1" x14ac:dyDescent="0.25">
      <c r="A162" s="63" t="s">
        <v>698</v>
      </c>
    </row>
    <row r="163" spans="1:1" x14ac:dyDescent="0.25">
      <c r="A163" s="63" t="s">
        <v>699</v>
      </c>
    </row>
    <row r="164" spans="1:1" x14ac:dyDescent="0.25">
      <c r="A164" s="63" t="s">
        <v>700</v>
      </c>
    </row>
    <row r="165" spans="1:1" x14ac:dyDescent="0.25">
      <c r="A165" s="63" t="s">
        <v>554</v>
      </c>
    </row>
    <row r="166" spans="1:1" x14ac:dyDescent="0.25">
      <c r="A166" s="63" t="s">
        <v>701</v>
      </c>
    </row>
    <row r="167" spans="1:1" x14ac:dyDescent="0.25">
      <c r="A167" s="63" t="s">
        <v>702</v>
      </c>
    </row>
    <row r="168" spans="1:1" x14ac:dyDescent="0.25">
      <c r="A168" s="63" t="s">
        <v>555</v>
      </c>
    </row>
    <row r="169" spans="1:1" x14ac:dyDescent="0.25">
      <c r="A169" s="63" t="s">
        <v>703</v>
      </c>
    </row>
    <row r="170" spans="1:1" x14ac:dyDescent="0.25">
      <c r="A170" s="63" t="s">
        <v>704</v>
      </c>
    </row>
    <row r="171" spans="1:1" x14ac:dyDescent="0.25">
      <c r="A171" s="63" t="s">
        <v>705</v>
      </c>
    </row>
    <row r="172" spans="1:1" x14ac:dyDescent="0.25">
      <c r="A172" s="63" t="s">
        <v>706</v>
      </c>
    </row>
    <row r="173" spans="1:1" x14ac:dyDescent="0.25">
      <c r="A173" s="63" t="s">
        <v>707</v>
      </c>
    </row>
    <row r="174" spans="1:1" x14ac:dyDescent="0.25">
      <c r="A174" s="63" t="s">
        <v>708</v>
      </c>
    </row>
    <row r="175" spans="1:1" x14ac:dyDescent="0.25">
      <c r="A175" s="63" t="s">
        <v>709</v>
      </c>
    </row>
    <row r="176" spans="1:1" x14ac:dyDescent="0.25">
      <c r="A176" s="63" t="s">
        <v>710</v>
      </c>
    </row>
    <row r="177" spans="1:1" x14ac:dyDescent="0.25">
      <c r="A177" s="63" t="s">
        <v>716</v>
      </c>
    </row>
    <row r="178" spans="1:1" x14ac:dyDescent="0.25">
      <c r="A178" s="63" t="s">
        <v>711</v>
      </c>
    </row>
    <row r="179" spans="1:1" ht="15.75" thickBot="1" x14ac:dyDescent="0.3">
      <c r="A179" s="64" t="s">
        <v>712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C9" sqref="C9"/>
    </sheetView>
  </sheetViews>
  <sheetFormatPr baseColWidth="10" defaultColWidth="9.140625" defaultRowHeight="15" x14ac:dyDescent="0.25"/>
  <sheetData>
    <row r="1" spans="1:8" x14ac:dyDescent="0.25">
      <c r="A1" s="65">
        <v>18</v>
      </c>
      <c r="B1" s="66">
        <f>A1-1</f>
        <v>17</v>
      </c>
      <c r="C1" s="66">
        <f t="shared" ref="C1:H1" si="0">B1-1</f>
        <v>16</v>
      </c>
      <c r="D1" s="66">
        <f t="shared" si="0"/>
        <v>15</v>
      </c>
      <c r="E1" s="66">
        <f t="shared" si="0"/>
        <v>14</v>
      </c>
      <c r="F1" s="66">
        <f t="shared" si="0"/>
        <v>13</v>
      </c>
      <c r="G1" s="66">
        <f>F1-1</f>
        <v>12</v>
      </c>
      <c r="H1" s="67">
        <f t="shared" si="0"/>
        <v>11</v>
      </c>
    </row>
    <row r="2" spans="1:8" x14ac:dyDescent="0.25">
      <c r="A2" s="68">
        <v>24</v>
      </c>
      <c r="B2" s="69">
        <f t="shared" ref="B2:H3" si="1">A2-1</f>
        <v>23</v>
      </c>
      <c r="C2" s="69">
        <f t="shared" si="1"/>
        <v>22</v>
      </c>
      <c r="D2" s="69">
        <f t="shared" si="1"/>
        <v>21</v>
      </c>
      <c r="E2" s="69">
        <f t="shared" si="1"/>
        <v>20</v>
      </c>
      <c r="F2" s="69">
        <f t="shared" si="1"/>
        <v>19</v>
      </c>
      <c r="G2" s="69">
        <f t="shared" si="1"/>
        <v>18</v>
      </c>
      <c r="H2" s="70">
        <f t="shared" si="1"/>
        <v>17</v>
      </c>
    </row>
    <row r="3" spans="1:8" ht="15.75" thickBot="1" x14ac:dyDescent="0.3">
      <c r="A3" s="71">
        <v>30</v>
      </c>
      <c r="B3" s="72">
        <f t="shared" si="1"/>
        <v>29</v>
      </c>
      <c r="C3" s="72">
        <f t="shared" si="1"/>
        <v>28</v>
      </c>
      <c r="D3" s="72">
        <f t="shared" si="1"/>
        <v>27</v>
      </c>
      <c r="E3" s="72">
        <f t="shared" si="1"/>
        <v>26</v>
      </c>
      <c r="F3" s="72">
        <f t="shared" si="1"/>
        <v>25</v>
      </c>
      <c r="G3" s="72">
        <f t="shared" si="1"/>
        <v>24</v>
      </c>
      <c r="H3" s="73">
        <f t="shared" si="1"/>
        <v>23</v>
      </c>
    </row>
    <row r="4" spans="1:8" ht="15.75" thickBot="1" x14ac:dyDescent="0.3">
      <c r="A4" s="74">
        <f>SUM(A1:A3)/3</f>
        <v>24</v>
      </c>
      <c r="B4" s="75">
        <f>SUM(B2:B3)/2</f>
        <v>26</v>
      </c>
      <c r="C4" s="75">
        <f t="shared" ref="C4:G4" si="2">SUM(C2:C3)/2</f>
        <v>25</v>
      </c>
      <c r="D4" s="75">
        <f t="shared" si="2"/>
        <v>24</v>
      </c>
      <c r="E4" s="75">
        <f t="shared" si="2"/>
        <v>23</v>
      </c>
      <c r="F4" s="75">
        <f t="shared" si="2"/>
        <v>22</v>
      </c>
      <c r="G4" s="75">
        <f t="shared" si="2"/>
        <v>21</v>
      </c>
      <c r="H4" s="76">
        <f>H3/1</f>
        <v>23</v>
      </c>
    </row>
    <row r="5" spans="1:8" ht="15.75" thickBot="1" x14ac:dyDescent="0.3">
      <c r="A5" s="77">
        <v>3</v>
      </c>
      <c r="B5" s="78">
        <v>2</v>
      </c>
      <c r="C5" s="78">
        <v>2</v>
      </c>
      <c r="D5" s="78">
        <v>2</v>
      </c>
      <c r="E5" s="78">
        <v>2</v>
      </c>
      <c r="F5" s="78">
        <v>2</v>
      </c>
      <c r="G5" s="78">
        <v>2</v>
      </c>
      <c r="H5" s="79">
        <v>1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taula_variables</vt:lpstr>
      <vt:lpstr>etiquetes</vt:lpstr>
      <vt:lpstr>Sintaxis</vt:lpstr>
      <vt:lpstr>FFF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Jordi Real Gatius</cp:lastModifiedBy>
  <cp:lastPrinted>2019-12-27T12:28:14Z</cp:lastPrinted>
  <dcterms:created xsi:type="dcterms:W3CDTF">2019-03-04T12:15:43Z</dcterms:created>
  <dcterms:modified xsi:type="dcterms:W3CDTF">2022-05-24T10:14:12Z</dcterms:modified>
</cp:coreProperties>
</file>