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base_dades!$A$1:$B$49</definedName>
  </definedNames>
  <calcPr calcId="145621"/>
</workbook>
</file>

<file path=xl/calcChain.xml><?xml version="1.0" encoding="utf-8"?>
<calcChain xmlns="http://schemas.openxmlformats.org/spreadsheetml/2006/main">
  <c r="D60" i="8" l="1"/>
  <c r="E60" i="8"/>
  <c r="E56" i="8"/>
  <c r="D56" i="8"/>
  <c r="E52" i="8"/>
  <c r="D52" i="8"/>
  <c r="D63" i="8" l="1"/>
  <c r="D59" i="8"/>
  <c r="D55" i="8"/>
  <c r="D51" i="8"/>
  <c r="E3" i="8"/>
  <c r="E63" i="8"/>
  <c r="E59" i="8"/>
  <c r="E55" i="8"/>
  <c r="E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D19" i="8" l="1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C21" i="10"/>
  <c r="C20" i="10"/>
  <c r="C19" i="10"/>
  <c r="C18" i="10"/>
  <c r="M22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C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D17" i="8"/>
  <c r="E17" i="8"/>
  <c r="E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H17" i="10" s="1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M5" i="10" l="1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<sst xmlns="http://schemas.openxmlformats.org/spreadsheetml/2006/main" count="454" uniqueCount="166">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</sst>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50" zoomScaleNormal="150" workbookViewId="0">
      <pane xSplit="1" ySplit="1" topLeftCell="B50" activePane="bottomRight" state="frozen"/>
      <selection pane="topRight" activeCell="D1" sqref="D1"/>
      <selection pane="bottomLeft" activeCell="A2" sqref="A2"/>
      <selection pane="bottomRight" activeCell="B58" sqref="B58"/>
    </sheetView>
  </sheetViews>
  <sheetFormatPr defaultColWidth="9.140625" defaultRowHeight="15" x14ac:dyDescent="0.25"/>
  <cols>
    <col min="1" max="1" width="27.42578125" style="126" customWidth="1"/>
    <col min="2" max="2" width="19.28515625" style="126" customWidth="1"/>
    <col min="3" max="3" width="10.28515625" style="249" customWidth="1"/>
    <col min="4" max="4" width="8.85546875" style="126" customWidth="1"/>
    <col min="5" max="5" width="20.5703125" style="249" customWidth="1"/>
    <col min="6" max="6" width="6.42578125" style="126" customWidth="1"/>
    <col min="7" max="7" width="7.7109375" style="126" customWidth="1"/>
    <col min="8" max="16384" width="9.140625" style="53"/>
  </cols>
  <sheetData>
    <row r="1" spans="1:7" thickBot="1" x14ac:dyDescent="0.35">
      <c r="A1" s="243" t="s">
        <v>0</v>
      </c>
      <c r="B1" s="244" t="s">
        <v>107</v>
      </c>
      <c r="C1" s="245" t="s">
        <v>13</v>
      </c>
      <c r="D1" s="246" t="s">
        <v>35</v>
      </c>
      <c r="E1" s="245" t="s">
        <v>1</v>
      </c>
      <c r="F1" s="246" t="s">
        <v>2</v>
      </c>
      <c r="G1" s="247" t="s">
        <v>3</v>
      </c>
    </row>
    <row r="2" spans="1:7" ht="15.75" customHeight="1" x14ac:dyDescent="0.35">
      <c r="A2" s="149" t="s">
        <v>50</v>
      </c>
      <c r="B2" s="150" t="s">
        <v>116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5">
      <c r="A3" s="152" t="s">
        <v>66</v>
      </c>
      <c r="B3" s="153" t="s">
        <v>117</v>
      </c>
      <c r="C3" s="146">
        <v>2.4900000000000002</v>
      </c>
      <c r="D3" s="128">
        <f t="shared" ref="D3:D11" si="0">LN(C3)</f>
        <v>0.91228271047661635</v>
      </c>
      <c r="E3" s="55">
        <f>(LN(C3/F3))/1.96</f>
        <v>0.14066626602299256</v>
      </c>
      <c r="F3" s="257">
        <v>1.89</v>
      </c>
      <c r="G3" s="154">
        <v>3.28</v>
      </c>
    </row>
    <row r="4" spans="1:7" ht="16.149999999999999" x14ac:dyDescent="0.35">
      <c r="A4" s="155" t="s">
        <v>58</v>
      </c>
      <c r="B4" s="153" t="s">
        <v>117</v>
      </c>
      <c r="C4" s="146">
        <v>1.0820000000000001</v>
      </c>
      <c r="D4" s="128">
        <v>7.8938900000000006E-2</v>
      </c>
      <c r="E4" s="55">
        <f t="shared" ref="E4:E11" si="1">(LN(C4/F4))/1.96</f>
        <v>0.28938720751415131</v>
      </c>
      <c r="F4" s="257">
        <v>0.61361489999999996</v>
      </c>
      <c r="G4" s="154">
        <v>1.908401</v>
      </c>
    </row>
    <row r="5" spans="1:7" ht="16.899999999999999" thickBot="1" x14ac:dyDescent="0.4">
      <c r="A5" s="156" t="s">
        <v>62</v>
      </c>
      <c r="B5" s="153" t="s">
        <v>117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58">
        <v>1.5287230000000001</v>
      </c>
      <c r="G5" s="158">
        <v>4.5895770000000002</v>
      </c>
    </row>
    <row r="6" spans="1:7" ht="16.149999999999999" x14ac:dyDescent="0.35">
      <c r="A6" s="149" t="s">
        <v>51</v>
      </c>
      <c r="B6" s="150" t="s">
        <v>116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149999999999999" x14ac:dyDescent="0.35">
      <c r="A7" s="152" t="s">
        <v>67</v>
      </c>
      <c r="B7" s="153" t="s">
        <v>116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57">
        <v>1.26</v>
      </c>
      <c r="G7" s="154">
        <v>2.2799999999999998</v>
      </c>
    </row>
    <row r="8" spans="1:7" ht="16.149999999999999" x14ac:dyDescent="0.35">
      <c r="A8" s="155" t="s">
        <v>59</v>
      </c>
      <c r="B8" s="153" t="s">
        <v>116</v>
      </c>
      <c r="C8" s="146">
        <v>0.57199999999999995</v>
      </c>
      <c r="D8" s="130">
        <v>-0.55780845999999995</v>
      </c>
      <c r="E8" s="55">
        <f t="shared" si="1"/>
        <v>0.3221648429667342</v>
      </c>
      <c r="F8" s="257">
        <v>0.30420320000000001</v>
      </c>
      <c r="G8" s="154">
        <v>1.077283</v>
      </c>
    </row>
    <row r="9" spans="1:7" ht="16.899999999999999" thickBot="1" x14ac:dyDescent="0.4">
      <c r="A9" s="156" t="s">
        <v>63</v>
      </c>
      <c r="B9" s="153" t="s">
        <v>116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58">
        <v>1.1560870000000001</v>
      </c>
      <c r="G9" s="158">
        <v>3.6779639999999998</v>
      </c>
    </row>
    <row r="10" spans="1:7" ht="16.149999999999999" x14ac:dyDescent="0.35">
      <c r="A10" s="189" t="s">
        <v>52</v>
      </c>
      <c r="B10" s="181" t="s">
        <v>116</v>
      </c>
      <c r="C10" s="175"/>
      <c r="D10" s="176"/>
      <c r="E10" s="175"/>
      <c r="F10" s="176"/>
      <c r="G10" s="177"/>
    </row>
    <row r="11" spans="1:7" ht="16.149999999999999" x14ac:dyDescent="0.35">
      <c r="A11" s="153" t="s">
        <v>68</v>
      </c>
      <c r="B11" s="161" t="s">
        <v>116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57">
        <v>1.07</v>
      </c>
      <c r="G11" s="154">
        <v>1.96</v>
      </c>
    </row>
    <row r="12" spans="1:7" s="248" customFormat="1" ht="16.149999999999999" x14ac:dyDescent="0.35">
      <c r="A12" s="183" t="s">
        <v>60</v>
      </c>
      <c r="B12" s="161" t="s">
        <v>116</v>
      </c>
      <c r="C12" s="148">
        <f>EXP(D12)</f>
        <v>0.63698144663235268</v>
      </c>
      <c r="D12" s="131">
        <v>-0.45101475000000002</v>
      </c>
      <c r="E12" s="121">
        <v>0.32816135000000002</v>
      </c>
      <c r="F12" s="259">
        <v>0.33481</v>
      </c>
      <c r="G12" s="159">
        <v>1.2118800000000001</v>
      </c>
    </row>
    <row r="13" spans="1:7" ht="15" customHeight="1" thickBot="1" x14ac:dyDescent="0.4">
      <c r="A13" s="184" t="s">
        <v>64</v>
      </c>
      <c r="B13" s="162" t="s">
        <v>116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58">
        <v>1.207077</v>
      </c>
      <c r="G13" s="158">
        <v>3.952699</v>
      </c>
    </row>
    <row r="14" spans="1:7" ht="16.149999999999999" x14ac:dyDescent="0.35">
      <c r="A14" s="149" t="s">
        <v>53</v>
      </c>
      <c r="B14" s="150" t="s">
        <v>116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149999999999999" x14ac:dyDescent="0.35">
      <c r="A15" s="152" t="s">
        <v>69</v>
      </c>
      <c r="B15" s="153" t="s">
        <v>116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57">
        <v>1.08</v>
      </c>
      <c r="G15" s="154">
        <v>1.99</v>
      </c>
    </row>
    <row r="16" spans="1:7" ht="16.149999999999999" x14ac:dyDescent="0.35">
      <c r="A16" s="190" t="s">
        <v>61</v>
      </c>
      <c r="B16" s="182" t="s">
        <v>116</v>
      </c>
      <c r="C16" s="178"/>
      <c r="D16" s="179"/>
      <c r="E16" s="178"/>
      <c r="F16" s="179"/>
      <c r="G16" s="180"/>
    </row>
    <row r="17" spans="1:7" ht="16.899999999999999" thickBot="1" x14ac:dyDescent="0.4">
      <c r="A17" s="156" t="s">
        <v>65</v>
      </c>
      <c r="B17" s="157" t="s">
        <v>116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58">
        <v>1.16729E-2</v>
      </c>
      <c r="G17" s="158">
        <v>21.200749999999999</v>
      </c>
    </row>
    <row r="18" spans="1:7" ht="16.149999999999999" x14ac:dyDescent="0.35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0">
        <v>0.19653876299053855</v>
      </c>
      <c r="G18" s="123">
        <v>0.41005482857208825</v>
      </c>
    </row>
    <row r="19" spans="1:7" ht="16.149999999999999" x14ac:dyDescent="0.35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149999999999999" x14ac:dyDescent="0.35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6.899999999999999" thickBot="1" x14ac:dyDescent="0.4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1">
        <v>0.33296150000000002</v>
      </c>
      <c r="G21" s="140">
        <v>1.4260497682962143</v>
      </c>
    </row>
    <row r="22" spans="1:7" ht="16.149999999999999" x14ac:dyDescent="0.35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0">
        <v>0.30513433399859663</v>
      </c>
      <c r="G22" s="123">
        <v>0.67329558547649826</v>
      </c>
    </row>
    <row r="23" spans="1:7" ht="16.149999999999999" x14ac:dyDescent="0.35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149999999999999" x14ac:dyDescent="0.35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6.899999999999999" thickBot="1" x14ac:dyDescent="0.4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149999999999999" x14ac:dyDescent="0.35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149999999999999" x14ac:dyDescent="0.35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149999999999999" x14ac:dyDescent="0.35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2">
        <v>0.37193573314376671</v>
      </c>
      <c r="G28" s="141">
        <v>2.5407120591727339</v>
      </c>
    </row>
    <row r="29" spans="1:7" ht="16.899999999999999" thickBot="1" x14ac:dyDescent="0.4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1">
        <v>0.34493279999999998</v>
      </c>
      <c r="G29" s="140">
        <v>1.6509476168172175</v>
      </c>
    </row>
    <row r="30" spans="1:7" ht="16.149999999999999" x14ac:dyDescent="0.35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0">
        <v>0.44</v>
      </c>
      <c r="G30" s="123">
        <v>0.77</v>
      </c>
    </row>
    <row r="31" spans="1:7" ht="16.899999999999999" thickBot="1" x14ac:dyDescent="0.4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6.899999999999999" thickBot="1" x14ac:dyDescent="0.4">
      <c r="A32" s="202" t="s">
        <v>82</v>
      </c>
      <c r="B32" s="203" t="s">
        <v>108</v>
      </c>
      <c r="C32" s="204"/>
      <c r="D32" s="193"/>
      <c r="E32" s="205"/>
      <c r="F32" s="263">
        <v>0.35642682488003907</v>
      </c>
      <c r="G32" s="206">
        <v>0.81983048967654149</v>
      </c>
    </row>
    <row r="33" spans="1:7" ht="16.899999999999999" thickBot="1" x14ac:dyDescent="0.4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1">
        <v>1.87324E-2</v>
      </c>
      <c r="G33" s="140">
        <v>5.1344292625872816</v>
      </c>
    </row>
    <row r="34" spans="1:7" ht="16.149999999999999" x14ac:dyDescent="0.35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64">
        <v>1.2751889962780529</v>
      </c>
      <c r="G34" s="23">
        <v>1.8477443039815267</v>
      </c>
    </row>
    <row r="35" spans="1:7" ht="16.149999999999999" x14ac:dyDescent="0.35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65">
        <v>0.77</v>
      </c>
      <c r="G35" s="24">
        <v>1.19</v>
      </c>
    </row>
    <row r="36" spans="1:7" ht="16.149999999999999" x14ac:dyDescent="0.35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65">
        <v>0.57400245825357943</v>
      </c>
      <c r="G36" s="24">
        <v>1.6492549821924745</v>
      </c>
    </row>
    <row r="37" spans="1:7" ht="16.899999999999999" thickBot="1" x14ac:dyDescent="0.4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149999999999999" x14ac:dyDescent="0.35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64">
        <v>1.1563264423940807</v>
      </c>
      <c r="G38" s="23">
        <v>1.7029463194240766</v>
      </c>
    </row>
    <row r="39" spans="1:7" ht="16.149999999999999" x14ac:dyDescent="0.35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65">
        <v>0.7</v>
      </c>
      <c r="G39" s="24">
        <v>1.1200000000000001</v>
      </c>
    </row>
    <row r="40" spans="1:7" ht="16.149999999999999" x14ac:dyDescent="0.35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65">
        <v>0.36918910372248526</v>
      </c>
      <c r="G40" s="24">
        <v>1.158886893658885</v>
      </c>
    </row>
    <row r="41" spans="1:7" ht="16.899999999999999" thickBot="1" x14ac:dyDescent="0.4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6.899999999999999" thickBot="1" x14ac:dyDescent="0.4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149999999999999" x14ac:dyDescent="0.35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65">
        <v>0.66</v>
      </c>
      <c r="G43" s="24">
        <v>1.06</v>
      </c>
    </row>
    <row r="44" spans="1:7" ht="16.149999999999999" x14ac:dyDescent="0.35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66">
        <v>0.35830163194241782</v>
      </c>
      <c r="G44" s="144">
        <v>1.158966268540393</v>
      </c>
    </row>
    <row r="45" spans="1:7" ht="16.899999999999999" thickBot="1" x14ac:dyDescent="0.4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149999999999999" x14ac:dyDescent="0.35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64">
        <v>1.1701265671380279</v>
      </c>
      <c r="G46" s="23">
        <v>1.7508126997634368</v>
      </c>
    </row>
    <row r="47" spans="1:7" ht="16.149999999999999" x14ac:dyDescent="0.35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65">
        <v>0.65</v>
      </c>
      <c r="G47" s="24">
        <v>1.05</v>
      </c>
    </row>
    <row r="48" spans="1:7" ht="16.149999999999999" x14ac:dyDescent="0.35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6.899999999999999" thickBot="1" x14ac:dyDescent="0.4">
      <c r="A49" s="194" t="s">
        <v>102</v>
      </c>
      <c r="B49" s="195" t="s">
        <v>113</v>
      </c>
      <c r="C49" s="196"/>
      <c r="D49" s="197"/>
      <c r="E49" s="196"/>
      <c r="F49" s="197"/>
      <c r="G49" s="198"/>
    </row>
    <row r="50" spans="1:7" ht="16.149999999999999" x14ac:dyDescent="0.35">
      <c r="A50" s="122" t="s">
        <v>145</v>
      </c>
      <c r="B50" s="132" t="s">
        <v>144</v>
      </c>
      <c r="C50" s="124"/>
      <c r="D50" s="260"/>
      <c r="E50" s="124"/>
      <c r="F50" s="260"/>
      <c r="G50" s="123"/>
    </row>
    <row r="51" spans="1:7" ht="16.149999999999999" x14ac:dyDescent="0.35">
      <c r="A51" s="120" t="s">
        <v>146</v>
      </c>
      <c r="B51" s="133" t="s">
        <v>144</v>
      </c>
      <c r="C51" s="160">
        <v>0.49</v>
      </c>
      <c r="D51" s="242">
        <f>LN(C51)</f>
        <v>-0.71334988787746478</v>
      </c>
      <c r="E51" s="160">
        <f>(LN(C51/F51))/1.96</f>
        <v>0.14331754360530724</v>
      </c>
      <c r="F51" s="242">
        <v>0.37</v>
      </c>
      <c r="G51" s="135">
        <v>0.65</v>
      </c>
    </row>
    <row r="52" spans="1:7" ht="16.149999999999999" x14ac:dyDescent="0.35">
      <c r="A52" s="136" t="s">
        <v>147</v>
      </c>
      <c r="B52" s="133" t="s">
        <v>144</v>
      </c>
      <c r="C52" s="160">
        <v>0.85516999999999999</v>
      </c>
      <c r="D52" s="242">
        <f>LN(C52)</f>
        <v>-0.15645499940016622</v>
      </c>
      <c r="E52" s="160">
        <f>(LN(C52/F52))/1.96</f>
        <v>0.41733068873124585</v>
      </c>
      <c r="F52" s="242">
        <v>0.37741000000000002</v>
      </c>
      <c r="G52" s="135">
        <v>1.9377599999999999</v>
      </c>
    </row>
    <row r="53" spans="1:7" ht="16.899999999999999" thickBot="1" x14ac:dyDescent="0.4">
      <c r="A53" s="137" t="s">
        <v>148</v>
      </c>
      <c r="B53" s="133" t="s">
        <v>144</v>
      </c>
      <c r="C53" s="139"/>
      <c r="D53" s="261"/>
      <c r="E53" s="139"/>
      <c r="F53" s="261"/>
      <c r="G53" s="140"/>
    </row>
    <row r="54" spans="1:7" ht="16.149999999999999" x14ac:dyDescent="0.35">
      <c r="A54" s="122" t="s">
        <v>149</v>
      </c>
      <c r="B54" s="132" t="s">
        <v>144</v>
      </c>
      <c r="C54" s="124"/>
      <c r="D54" s="260"/>
      <c r="E54" s="124"/>
      <c r="F54" s="260"/>
      <c r="G54" s="123"/>
    </row>
    <row r="55" spans="1:7" ht="16.149999999999999" x14ac:dyDescent="0.35">
      <c r="A55" s="120" t="s">
        <v>150</v>
      </c>
      <c r="B55" s="133" t="s">
        <v>144</v>
      </c>
      <c r="C55" s="160">
        <v>0.59</v>
      </c>
      <c r="D55" s="242">
        <f>LN(C55)</f>
        <v>-0.52763274208237199</v>
      </c>
      <c r="E55" s="160">
        <f>(LN(C55/F55))/1.96</f>
        <v>0.16139659602661074</v>
      </c>
      <c r="F55" s="242">
        <v>0.43</v>
      </c>
      <c r="G55" s="135">
        <v>0.8</v>
      </c>
    </row>
    <row r="56" spans="1:7" ht="16.5" x14ac:dyDescent="0.3">
      <c r="A56" s="136" t="s">
        <v>151</v>
      </c>
      <c r="B56" s="133" t="s">
        <v>144</v>
      </c>
      <c r="C56" s="160">
        <v>1.10043</v>
      </c>
      <c r="D56" s="242">
        <f>LN(C56)</f>
        <v>9.5701012510181052E-2</v>
      </c>
      <c r="E56" s="160">
        <f>(LN(C56/F56))/1.96</f>
        <v>0.4451372250205109</v>
      </c>
      <c r="F56" s="242">
        <v>0.45989000000000002</v>
      </c>
      <c r="G56" s="135">
        <v>2.63314</v>
      </c>
    </row>
    <row r="57" spans="1:7" ht="16.899999999999999" thickBot="1" x14ac:dyDescent="0.4">
      <c r="A57" s="137" t="s">
        <v>152</v>
      </c>
      <c r="B57" s="133" t="s">
        <v>144</v>
      </c>
      <c r="C57" s="139"/>
      <c r="D57" s="261"/>
      <c r="E57" s="139"/>
      <c r="F57" s="261"/>
      <c r="G57" s="140"/>
    </row>
    <row r="58" spans="1:7" ht="16.149999999999999" x14ac:dyDescent="0.35">
      <c r="A58" s="132" t="s">
        <v>153</v>
      </c>
      <c r="B58" s="132" t="s">
        <v>144</v>
      </c>
      <c r="C58" s="288"/>
      <c r="D58" s="289"/>
      <c r="E58" s="288"/>
      <c r="F58" s="289"/>
      <c r="G58" s="290"/>
    </row>
    <row r="59" spans="1:7" ht="16.149999999999999" x14ac:dyDescent="0.35">
      <c r="A59" s="133" t="s">
        <v>154</v>
      </c>
      <c r="B59" s="133" t="s">
        <v>144</v>
      </c>
      <c r="C59" s="160">
        <v>0.56999999999999995</v>
      </c>
      <c r="D59" s="242">
        <f>LN(C59)</f>
        <v>-0.56211891815354131</v>
      </c>
      <c r="E59" s="160">
        <f>(LN(C59/F59))/1.96</f>
        <v>0.16810163322971544</v>
      </c>
      <c r="F59" s="242">
        <v>0.41</v>
      </c>
      <c r="G59" s="135">
        <v>0.78</v>
      </c>
    </row>
    <row r="60" spans="1:7" ht="16.5" x14ac:dyDescent="0.3">
      <c r="A60" s="163" t="s">
        <v>155</v>
      </c>
      <c r="B60" s="133" t="s">
        <v>144</v>
      </c>
      <c r="C60" s="291">
        <v>1.0528500000000001</v>
      </c>
      <c r="D60" s="242">
        <f>LN(C60)</f>
        <v>5.1500772862403191E-2</v>
      </c>
      <c r="E60" s="160">
        <f>(LN(C60/F60))/1.96</f>
        <v>0.47104512346218713</v>
      </c>
      <c r="F60" s="262">
        <v>0.41821999999999998</v>
      </c>
      <c r="G60" s="141">
        <v>2.65049</v>
      </c>
    </row>
    <row r="61" spans="1:7" ht="16.899999999999999" thickBot="1" x14ac:dyDescent="0.4">
      <c r="A61" s="164" t="s">
        <v>156</v>
      </c>
      <c r="B61" s="138" t="s">
        <v>144</v>
      </c>
      <c r="C61" s="139"/>
      <c r="D61" s="261"/>
      <c r="E61" s="139"/>
      <c r="F61" s="261"/>
      <c r="G61" s="140"/>
    </row>
    <row r="62" spans="1:7" ht="16.5" x14ac:dyDescent="0.3">
      <c r="A62" s="133" t="s">
        <v>157</v>
      </c>
      <c r="B62" s="132" t="s">
        <v>144</v>
      </c>
      <c r="C62" s="124"/>
      <c r="D62" s="260"/>
      <c r="E62" s="124"/>
      <c r="F62" s="260"/>
      <c r="G62" s="135"/>
    </row>
    <row r="63" spans="1:7" ht="16.5" x14ac:dyDescent="0.3">
      <c r="A63" s="133" t="s">
        <v>158</v>
      </c>
      <c r="B63" s="133" t="s">
        <v>144</v>
      </c>
      <c r="C63" s="160">
        <v>0.55000000000000004</v>
      </c>
      <c r="D63" s="242">
        <f>LN(C63)</f>
        <v>-0.59783700075562041</v>
      </c>
      <c r="E63" s="160">
        <f>(LN(C63/F63))/1.96</f>
        <v>0.16247639342782377</v>
      </c>
      <c r="F63" s="242">
        <v>0.4</v>
      </c>
      <c r="G63" s="135">
        <v>0.76</v>
      </c>
    </row>
    <row r="64" spans="1:7" ht="16.5" x14ac:dyDescent="0.3">
      <c r="A64" s="163" t="s">
        <v>159</v>
      </c>
      <c r="B64" s="133" t="s">
        <v>144</v>
      </c>
      <c r="C64" s="291"/>
      <c r="D64" s="242"/>
      <c r="E64" s="160"/>
      <c r="F64" s="262"/>
      <c r="G64" s="141"/>
    </row>
    <row r="65" spans="1:7" ht="17.25" thickBot="1" x14ac:dyDescent="0.35">
      <c r="A65" s="164" t="s">
        <v>160</v>
      </c>
      <c r="B65" s="138" t="s">
        <v>144</v>
      </c>
      <c r="C65" s="139"/>
      <c r="D65" s="261"/>
      <c r="E65" s="139"/>
      <c r="F65" s="261"/>
      <c r="G65" s="140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0" activePane="bottomLeft" state="frozen"/>
      <selection pane="bottomLeft" activeCell="A53" sqref="A53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149999999999999" thickBot="1" x14ac:dyDescent="0.35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149999999999999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6" x14ac:dyDescent="0.3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6" x14ac:dyDescent="0.3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6" x14ac:dyDescent="0.3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149999999999999" thickBot="1" x14ac:dyDescent="0.35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6" x14ac:dyDescent="0.3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0"/>
      <c r="H46" s="250"/>
      <c r="I46" s="18" t="s">
        <v>49</v>
      </c>
      <c r="J46" s="252"/>
      <c r="K46" s="186"/>
      <c r="L46" s="253"/>
      <c r="M46" s="54" t="s">
        <v>49</v>
      </c>
    </row>
    <row r="47" spans="1:13" s="34" customFormat="1" ht="15.6" x14ac:dyDescent="0.3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0"/>
      <c r="H47" s="250"/>
      <c r="I47" s="18" t="s">
        <v>49</v>
      </c>
      <c r="J47" s="252"/>
      <c r="K47" s="200"/>
      <c r="L47" s="254"/>
      <c r="M47" s="55" t="s">
        <v>49</v>
      </c>
    </row>
    <row r="48" spans="1:13" s="34" customFormat="1" ht="15.6" x14ac:dyDescent="0.3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0"/>
      <c r="H48" s="250"/>
      <c r="I48" s="18" t="s">
        <v>49</v>
      </c>
      <c r="J48" s="252"/>
      <c r="K48" s="200"/>
      <c r="L48" s="254"/>
      <c r="M48" s="55" t="s">
        <v>49</v>
      </c>
    </row>
    <row r="49" spans="1:13" s="34" customFormat="1" ht="16.149999999999999" thickBot="1" x14ac:dyDescent="0.35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1"/>
      <c r="H49" s="251"/>
      <c r="I49" s="31" t="s">
        <v>49</v>
      </c>
      <c r="J49" s="255"/>
      <c r="K49" s="196"/>
      <c r="L49" s="256"/>
      <c r="M49" s="56" t="s">
        <v>49</v>
      </c>
    </row>
    <row r="50" spans="1:13" s="34" customFormat="1" ht="3" customHeight="1" thickBot="1" x14ac:dyDescent="0.35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9" sqref="E9"/>
    </sheetView>
  </sheetViews>
  <sheetFormatPr defaultRowHeight="15" x14ac:dyDescent="0.25"/>
  <cols>
    <col min="1" max="1" width="9.140625" customWidth="1"/>
    <col min="3" max="4" width="9.140625" style="270"/>
    <col min="5" max="5" width="12.28515625" style="270" customWidth="1"/>
    <col min="6" max="6" width="8.85546875" style="296"/>
  </cols>
  <sheetData>
    <row r="1" spans="1:6" thickBot="1" x14ac:dyDescent="0.35">
      <c r="A1" s="284" t="s">
        <v>142</v>
      </c>
      <c r="B1" s="284" t="s">
        <v>143</v>
      </c>
      <c r="C1" s="293" t="s">
        <v>118</v>
      </c>
      <c r="D1" s="294" t="s">
        <v>108</v>
      </c>
      <c r="E1" s="293" t="s">
        <v>119</v>
      </c>
      <c r="F1" s="292" t="s">
        <v>161</v>
      </c>
    </row>
    <row r="2" spans="1:6" ht="14.45" x14ac:dyDescent="0.3">
      <c r="A2" s="285" t="s">
        <v>134</v>
      </c>
      <c r="B2" s="267" t="s">
        <v>120</v>
      </c>
      <c r="C2" s="271" t="s">
        <v>141</v>
      </c>
      <c r="D2" s="272" t="s">
        <v>141</v>
      </c>
      <c r="E2" s="273" t="s">
        <v>141</v>
      </c>
      <c r="F2" s="278" t="s">
        <v>49</v>
      </c>
    </row>
    <row r="3" spans="1:6" ht="14.45" x14ac:dyDescent="0.3">
      <c r="A3" s="286" t="s">
        <v>134</v>
      </c>
      <c r="B3" s="268" t="s">
        <v>121</v>
      </c>
      <c r="C3" s="274" t="s">
        <v>141</v>
      </c>
      <c r="D3" s="105" t="s">
        <v>141</v>
      </c>
      <c r="E3" s="275" t="s">
        <v>141</v>
      </c>
      <c r="F3" s="274" t="s">
        <v>141</v>
      </c>
    </row>
    <row r="4" spans="1:6" ht="14.45" x14ac:dyDescent="0.3">
      <c r="A4" s="286" t="s">
        <v>134</v>
      </c>
      <c r="B4" s="268" t="s">
        <v>122</v>
      </c>
      <c r="C4" s="274" t="s">
        <v>141</v>
      </c>
      <c r="D4" s="105" t="s">
        <v>141</v>
      </c>
      <c r="E4" s="275" t="s">
        <v>141</v>
      </c>
      <c r="F4" s="281" t="s">
        <v>49</v>
      </c>
    </row>
    <row r="5" spans="1:6" thickBot="1" x14ac:dyDescent="0.35">
      <c r="A5" s="287" t="s">
        <v>134</v>
      </c>
      <c r="B5" s="269" t="s">
        <v>123</v>
      </c>
      <c r="C5" s="276" t="s">
        <v>141</v>
      </c>
      <c r="D5" s="277" t="s">
        <v>141</v>
      </c>
      <c r="E5" s="104" t="s">
        <v>49</v>
      </c>
      <c r="F5" s="295" t="s">
        <v>49</v>
      </c>
    </row>
    <row r="6" spans="1:6" ht="14.45" x14ac:dyDescent="0.3">
      <c r="A6" s="285" t="s">
        <v>135</v>
      </c>
      <c r="B6" s="267" t="s">
        <v>124</v>
      </c>
      <c r="C6" s="271" t="s">
        <v>141</v>
      </c>
      <c r="D6" s="272" t="s">
        <v>141</v>
      </c>
      <c r="E6" s="273" t="s">
        <v>141</v>
      </c>
      <c r="F6" s="278" t="s">
        <v>49</v>
      </c>
    </row>
    <row r="7" spans="1:6" ht="14.45" x14ac:dyDescent="0.3">
      <c r="A7" s="286" t="s">
        <v>135</v>
      </c>
      <c r="B7" s="268" t="s">
        <v>125</v>
      </c>
      <c r="C7" s="274" t="s">
        <v>141</v>
      </c>
      <c r="D7" s="105" t="s">
        <v>141</v>
      </c>
      <c r="E7" s="275" t="s">
        <v>141</v>
      </c>
      <c r="F7" s="274" t="s">
        <v>141</v>
      </c>
    </row>
    <row r="8" spans="1:6" ht="14.45" x14ac:dyDescent="0.3">
      <c r="A8" s="286" t="s">
        <v>135</v>
      </c>
      <c r="B8" s="268" t="s">
        <v>127</v>
      </c>
      <c r="C8" s="274" t="s">
        <v>141</v>
      </c>
      <c r="D8" s="105" t="s">
        <v>141</v>
      </c>
      <c r="E8" s="275" t="s">
        <v>141</v>
      </c>
      <c r="F8" s="281" t="s">
        <v>49</v>
      </c>
    </row>
    <row r="9" spans="1:6" thickBot="1" x14ac:dyDescent="0.35">
      <c r="A9" s="287" t="s">
        <v>135</v>
      </c>
      <c r="B9" s="269" t="s">
        <v>128</v>
      </c>
      <c r="C9" s="276" t="s">
        <v>141</v>
      </c>
      <c r="D9" s="277" t="s">
        <v>141</v>
      </c>
      <c r="E9" s="104" t="s">
        <v>49</v>
      </c>
      <c r="F9" s="295" t="s">
        <v>49</v>
      </c>
    </row>
    <row r="10" spans="1:6" ht="14.45" x14ac:dyDescent="0.3">
      <c r="A10" s="285" t="s">
        <v>136</v>
      </c>
      <c r="B10" s="267" t="s">
        <v>139</v>
      </c>
      <c r="C10" s="278" t="s">
        <v>49</v>
      </c>
      <c r="D10" s="279" t="s">
        <v>49</v>
      </c>
      <c r="E10" s="280" t="s">
        <v>49</v>
      </c>
      <c r="F10" s="278" t="s">
        <v>49</v>
      </c>
    </row>
    <row r="11" spans="1:6" ht="14.45" x14ac:dyDescent="0.3">
      <c r="A11" s="286" t="s">
        <v>136</v>
      </c>
      <c r="B11" s="268" t="s">
        <v>130</v>
      </c>
      <c r="C11" s="274" t="s">
        <v>141</v>
      </c>
      <c r="D11" s="105" t="s">
        <v>141</v>
      </c>
      <c r="E11" s="275" t="s">
        <v>141</v>
      </c>
      <c r="F11" s="274" t="s">
        <v>141</v>
      </c>
    </row>
    <row r="12" spans="1:6" ht="14.45" x14ac:dyDescent="0.3">
      <c r="A12" s="286" t="s">
        <v>136</v>
      </c>
      <c r="B12" s="268" t="s">
        <v>126</v>
      </c>
      <c r="C12" s="274" t="s">
        <v>141</v>
      </c>
      <c r="D12" s="105" t="s">
        <v>141</v>
      </c>
      <c r="E12" s="275" t="s">
        <v>141</v>
      </c>
      <c r="F12" s="281" t="s">
        <v>49</v>
      </c>
    </row>
    <row r="13" spans="1:6" thickBot="1" x14ac:dyDescent="0.35">
      <c r="A13" s="287" t="s">
        <v>136</v>
      </c>
      <c r="B13" s="269" t="s">
        <v>129</v>
      </c>
      <c r="C13" s="276" t="s">
        <v>141</v>
      </c>
      <c r="D13" s="277" t="s">
        <v>141</v>
      </c>
      <c r="E13" s="104" t="s">
        <v>49</v>
      </c>
      <c r="F13" s="295" t="s">
        <v>49</v>
      </c>
    </row>
    <row r="14" spans="1:6" ht="14.45" x14ac:dyDescent="0.3">
      <c r="A14" s="285" t="s">
        <v>137</v>
      </c>
      <c r="B14" s="267" t="s">
        <v>140</v>
      </c>
      <c r="C14" s="271" t="s">
        <v>141</v>
      </c>
      <c r="D14" s="272" t="s">
        <v>141</v>
      </c>
      <c r="E14" s="273" t="s">
        <v>141</v>
      </c>
      <c r="F14" s="278" t="s">
        <v>49</v>
      </c>
    </row>
    <row r="15" spans="1:6" ht="14.45" x14ac:dyDescent="0.3">
      <c r="A15" s="286" t="s">
        <v>137</v>
      </c>
      <c r="B15" s="268" t="s">
        <v>132</v>
      </c>
      <c r="C15" s="274" t="s">
        <v>141</v>
      </c>
      <c r="D15" s="105" t="s">
        <v>141</v>
      </c>
      <c r="E15" s="275" t="s">
        <v>141</v>
      </c>
      <c r="F15" s="274" t="s">
        <v>141</v>
      </c>
    </row>
    <row r="16" spans="1:6" ht="14.45" x14ac:dyDescent="0.3">
      <c r="A16" s="286" t="s">
        <v>137</v>
      </c>
      <c r="B16" s="268" t="s">
        <v>133</v>
      </c>
      <c r="C16" s="281" t="s">
        <v>49</v>
      </c>
      <c r="D16" s="282" t="s">
        <v>49</v>
      </c>
      <c r="E16" s="283" t="s">
        <v>49</v>
      </c>
      <c r="F16" s="281" t="s">
        <v>49</v>
      </c>
    </row>
    <row r="17" spans="1:6" thickBot="1" x14ac:dyDescent="0.35">
      <c r="A17" s="287" t="s">
        <v>137</v>
      </c>
      <c r="B17" s="269" t="s">
        <v>131</v>
      </c>
      <c r="C17" s="276" t="s">
        <v>141</v>
      </c>
      <c r="D17" s="277" t="s">
        <v>141</v>
      </c>
      <c r="E17" s="104" t="s">
        <v>49</v>
      </c>
      <c r="F17" s="295" t="s">
        <v>49</v>
      </c>
    </row>
    <row r="18" spans="1:6" ht="14.45" x14ac:dyDescent="0.3">
      <c r="A18" s="286" t="s">
        <v>138</v>
      </c>
      <c r="B18" s="268" t="s">
        <v>162</v>
      </c>
      <c r="C18" s="274" t="s">
        <v>141</v>
      </c>
      <c r="D18" s="105" t="s">
        <v>141</v>
      </c>
      <c r="E18" s="275" t="s">
        <v>141</v>
      </c>
      <c r="F18" s="281" t="s">
        <v>49</v>
      </c>
    </row>
    <row r="19" spans="1:6" ht="14.45" x14ac:dyDescent="0.3">
      <c r="A19" s="286" t="s">
        <v>138</v>
      </c>
      <c r="B19" s="268" t="s">
        <v>163</v>
      </c>
      <c r="C19" s="274" t="s">
        <v>141</v>
      </c>
      <c r="D19" s="105" t="s">
        <v>141</v>
      </c>
      <c r="E19" s="275" t="s">
        <v>141</v>
      </c>
      <c r="F19" s="274" t="s">
        <v>141</v>
      </c>
    </row>
    <row r="20" spans="1:6" ht="14.45" x14ac:dyDescent="0.3">
      <c r="A20" s="286" t="s">
        <v>138</v>
      </c>
      <c r="B20" s="268" t="s">
        <v>164</v>
      </c>
      <c r="C20" s="274" t="s">
        <v>141</v>
      </c>
      <c r="D20" s="105" t="s">
        <v>141</v>
      </c>
      <c r="E20" s="275" t="s">
        <v>141</v>
      </c>
      <c r="F20" s="297" t="s">
        <v>141</v>
      </c>
    </row>
    <row r="21" spans="1:6" thickBot="1" x14ac:dyDescent="0.35">
      <c r="A21" s="287" t="s">
        <v>138</v>
      </c>
      <c r="B21" s="269" t="s">
        <v>165</v>
      </c>
      <c r="C21" s="276" t="s">
        <v>141</v>
      </c>
      <c r="D21" s="277" t="s">
        <v>141</v>
      </c>
      <c r="E21" s="104" t="s">
        <v>49</v>
      </c>
      <c r="F21" s="295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2022-07-12T10:02:20Z</dcterms:modified>
</cp:coreProperties>
</file>