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</sheets>
  <definedNames>
    <definedName name="_xlnm._FilterDatabase" localSheetId="0" hidden="1">base_dades!$A$1:$B$49</definedName>
  </definedNames>
  <calcPr calcId="145621"/>
</workbook>
</file>

<file path=xl/calcChain.xml><?xml version="1.0" encoding="utf-8"?>
<calcChain xmlns="http://schemas.openxmlformats.org/spreadsheetml/2006/main">
  <c r="I43" i="10" l="1"/>
  <c r="J43" i="10"/>
  <c r="I44" i="10"/>
  <c r="J44" i="10"/>
  <c r="I45" i="10"/>
  <c r="J45" i="10"/>
  <c r="I42" i="10"/>
  <c r="J42" i="10"/>
  <c r="F42" i="10"/>
  <c r="G42" i="10"/>
  <c r="H42" i="10"/>
  <c r="F43" i="10"/>
  <c r="G43" i="10" s="1"/>
  <c r="H43" i="10"/>
  <c r="F44" i="10"/>
  <c r="H44" i="10" s="1"/>
  <c r="F45" i="10"/>
  <c r="H45" i="10" s="1"/>
  <c r="G45" i="10"/>
  <c r="I22" i="10"/>
  <c r="J22" i="10"/>
  <c r="I23" i="10"/>
  <c r="J23" i="10"/>
  <c r="I24" i="10"/>
  <c r="J24" i="10"/>
  <c r="I25" i="10"/>
  <c r="J25" i="10"/>
  <c r="F22" i="10"/>
  <c r="H22" i="10" s="1"/>
  <c r="G22" i="10"/>
  <c r="F23" i="10"/>
  <c r="G23" i="10" s="1"/>
  <c r="H23" i="10"/>
  <c r="F24" i="10"/>
  <c r="H24" i="10" s="1"/>
  <c r="G24" i="10"/>
  <c r="F25" i="10"/>
  <c r="G25" i="10" s="1"/>
  <c r="J18" i="10"/>
  <c r="J19" i="10"/>
  <c r="J20" i="10"/>
  <c r="J21" i="10"/>
  <c r="I19" i="10"/>
  <c r="I20" i="10"/>
  <c r="I21" i="10"/>
  <c r="I18" i="10"/>
  <c r="H18" i="10"/>
  <c r="H19" i="10"/>
  <c r="H20" i="10"/>
  <c r="H21" i="10"/>
  <c r="H15" i="10"/>
  <c r="H16" i="10"/>
  <c r="H17" i="10"/>
  <c r="G18" i="10"/>
  <c r="G19" i="10"/>
  <c r="G20" i="10"/>
  <c r="G21" i="10"/>
  <c r="F18" i="10"/>
  <c r="F19" i="10"/>
  <c r="F20" i="10"/>
  <c r="F21" i="10"/>
  <c r="J35" i="10"/>
  <c r="J36" i="10"/>
  <c r="J34" i="10"/>
  <c r="J31" i="10"/>
  <c r="J32" i="10"/>
  <c r="J30" i="10"/>
  <c r="H30" i="10"/>
  <c r="H31" i="10"/>
  <c r="H32" i="10"/>
  <c r="H34" i="10"/>
  <c r="G27" i="10"/>
  <c r="G28" i="10"/>
  <c r="G30" i="10"/>
  <c r="G31" i="10"/>
  <c r="G32" i="10"/>
  <c r="G34" i="10"/>
  <c r="F30" i="10"/>
  <c r="F31" i="10"/>
  <c r="F32" i="10"/>
  <c r="F34" i="10"/>
  <c r="F35" i="10"/>
  <c r="H35" i="10" s="1"/>
  <c r="F36" i="10"/>
  <c r="H36" i="10" s="1"/>
  <c r="C30" i="10"/>
  <c r="C35" i="10"/>
  <c r="C36" i="10"/>
  <c r="C34" i="10"/>
  <c r="C31" i="10"/>
  <c r="C32" i="10"/>
  <c r="G44" i="10" l="1"/>
  <c r="H25" i="10"/>
  <c r="G36" i="10"/>
  <c r="G35" i="10"/>
  <c r="D19" i="8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J16" i="10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I28" i="10" l="1"/>
  <c r="M28" i="10" s="1"/>
</calcChain>
</file>

<file path=xl/sharedStrings.xml><?xml version="1.0" encoding="utf-8"?>
<sst xmlns="http://schemas.openxmlformats.org/spreadsheetml/2006/main" count="328" uniqueCount="135">
  <si>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</si>
  <si>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</si>
  <si>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</si>
  <si>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</si>
  <si>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</si>
  <si>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</si>
  <si>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</si>
  <si>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</si>
  <si>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</si>
  <si>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</si>
  <si>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</si>
  <si>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</si>
  <si>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</si>
  <si>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</si>
  <si>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</si>
  <si>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</si>
  <si>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</si>
  <si>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</si>
  <si>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</si>
  <si>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</si>
  <si>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</si>
  <si>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</si>
  <si>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</si>
  <si>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</si>
  <si>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</si>
  <si>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</si>
  <si>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</si>
  <si>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</si>
  <si>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</si>
  <si>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</si>
  <si>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</si>
  <si>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</si>
  <si>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</si>
  <si>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</si>
  <si>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</si>
  <si>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</si>
  <si>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</si>
  <si>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</si>
  <si>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</si>
  <si>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</si>
  <si>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</si>
  <si>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</si>
  <si>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</si>
  <si>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</si>
  <si>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</si>
  <si>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</si>
  <si>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</si>
  <si>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</si>
  <si>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</si>
  <si>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</si>
  <si>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</si>
  <si>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</si>
  <si>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</si>
  <si>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</si>
  <si>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</si>
  <si>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</si>
  <si>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</si>
  <si>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</si>
  <si>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</si>
  <si>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</si>
  <si>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</si>
  <si>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</si>
  <si>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</si>
  <si>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</si>
  <si>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</si>
  <si>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</si>
  <si>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</si>
  <si>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</si>
  <si>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</si>
  <si>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</si>
  <si>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</si>
  <si>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</si>
  <si>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</si>
  <si>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</si>
  <si>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</si>
  <si>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</si>
  <si>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</si>
  <si>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</si>
  <si>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</si>
  <si>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</si>
  <si>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</si>
  <si>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</si>
  <si>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</si>
  <si>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</si>
  <si>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</si>
  <si>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</si>
  <si>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</si>
  <si>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</si>
  <si>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</si>
  <si>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</si>
  <si>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</si>
  <si>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</si>
  <si>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</si>
  <si>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</si>
  <si>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</si>
  <si>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</si>
  <si>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</si>
  <si>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</si>
  <si>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</si>
  <si>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</si>
  <si>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</si>
  <si>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</si>
  <si>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</si>
  <si>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</si>
  <si>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</si>
  <si>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</si>
  <si>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</si>
  <si>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</si>
  <si>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</si>
  <si>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</si>
  <si>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</si>
  <si>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</si>
  <si>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</si>
  <si>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</si>
  <si>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</si>
  <si>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</si>
  <si>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UK_MOD1_imv</t>
  </si>
  <si>
    <t>FRANCE_MOD1_imv</t>
  </si>
  <si>
    <t>HM_MOD1_imv</t>
  </si>
  <si>
    <t>BCN_MOD1_imv</t>
  </si>
  <si>
    <t>UK_MOD2_imv</t>
  </si>
  <si>
    <t>FRANCE_MOD2_imv</t>
  </si>
  <si>
    <t>HM_MOD2_imv</t>
  </si>
  <si>
    <t>BCN_MOD2_imv</t>
  </si>
  <si>
    <t>UK_MOD3_imv</t>
  </si>
  <si>
    <t>FRANCE_MOD3_imv</t>
  </si>
  <si>
    <t>HM_MOD3_imv</t>
  </si>
  <si>
    <t>BCN_MOD3_imv</t>
  </si>
  <si>
    <t>UK_MOD4_imv</t>
  </si>
  <si>
    <t>FRANCE_MOD4_imv</t>
  </si>
  <si>
    <t>HM_MOD4_imv</t>
  </si>
  <si>
    <t>BCN_MOD4_imv</t>
  </si>
  <si>
    <t>imv</t>
  </si>
  <si>
    <t>Death</t>
  </si>
  <si>
    <t>Detah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</si>
</sst>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2" fillId="9" borderId="14" xfId="0" applyNumberFormat="1" applyFont="1" applyFill="1" applyBorder="1" applyAlignment="1">
      <alignment horizontal="left"/>
    </xf>
    <xf numFmtId="164" fontId="6" fillId="9" borderId="4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left"/>
    </xf>
    <xf numFmtId="164" fontId="3" fillId="9" borderId="4" xfId="0" applyNumberFormat="1" applyFont="1" applyFill="1" applyBorder="1"/>
    <xf numFmtId="164" fontId="3" fillId="9" borderId="1" xfId="0" applyNumberFormat="1" applyFont="1" applyFill="1" applyBorder="1"/>
    <xf numFmtId="164" fontId="2" fillId="9" borderId="9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A52" sqref="A52"/>
    </sheetView>
  </sheetViews>
  <sheetFormatPr defaultColWidth="9.140625" defaultRowHeight="15" x14ac:dyDescent="0.25"/>
  <cols>
    <col min="1" max="1" width="27.42578125" style="126" customWidth="1"/>
    <col min="2" max="2" width="10.140625" style="126" customWidth="1"/>
    <col min="3" max="3" width="10.28515625" style="255" customWidth="1"/>
    <col min="4" max="4" width="8.85546875" style="126" customWidth="1"/>
    <col min="5" max="5" width="7.42578125" style="255" customWidth="1"/>
    <col min="6" max="6" width="6.42578125" style="126" customWidth="1"/>
    <col min="7" max="7" width="7.7109375" style="126" customWidth="1"/>
    <col min="8" max="16384" width="9.140625" style="53"/>
  </cols>
  <sheetData>
    <row r="1" spans="1:7" ht="15.75" thickBot="1" x14ac:dyDescent="0.3">
      <c r="A1" s="249" t="s">
        <v>0</v>
      </c>
      <c r="B1" s="250" t="s">
        <v>107</v>
      </c>
      <c r="C1" s="251" t="s">
        <v>13</v>
      </c>
      <c r="D1" s="252" t="s">
        <v>35</v>
      </c>
      <c r="E1" s="251" t="s">
        <v>1</v>
      </c>
      <c r="F1" s="252" t="s">
        <v>2</v>
      </c>
      <c r="G1" s="253" t="s">
        <v>3</v>
      </c>
    </row>
    <row r="2" spans="1:7" ht="15.75" customHeight="1" x14ac:dyDescent="0.3">
      <c r="A2" s="149" t="s">
        <v>50</v>
      </c>
      <c r="B2" s="150" t="s">
        <v>133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">
      <c r="A3" s="152" t="s">
        <v>66</v>
      </c>
      <c r="B3" s="153" t="s">
        <v>134</v>
      </c>
      <c r="C3" s="146">
        <v>2.4900000000000002</v>
      </c>
      <c r="D3" s="128">
        <f t="shared" ref="D3:D11" si="0">LN(C3)</f>
        <v>0.91228271047661635</v>
      </c>
      <c r="E3" s="55">
        <f t="shared" ref="E3:E11" si="1">(LN(C3/F3))/1.96</f>
        <v>0.14066626602299256</v>
      </c>
      <c r="F3" s="263">
        <v>1.89</v>
      </c>
      <c r="G3" s="154">
        <v>3.28</v>
      </c>
    </row>
    <row r="4" spans="1:7" ht="16.5" x14ac:dyDescent="0.3">
      <c r="A4" s="155" t="s">
        <v>58</v>
      </c>
      <c r="B4" s="153" t="s">
        <v>134</v>
      </c>
      <c r="C4" s="146">
        <v>1.0820000000000001</v>
      </c>
      <c r="D4" s="128">
        <v>7.8938900000000006E-2</v>
      </c>
      <c r="E4" s="55">
        <f t="shared" si="1"/>
        <v>0.28938720751415131</v>
      </c>
      <c r="F4" s="263">
        <v>0.61361489999999996</v>
      </c>
      <c r="G4" s="154">
        <v>1.908401</v>
      </c>
    </row>
    <row r="5" spans="1:7" ht="17.25" thickBot="1" x14ac:dyDescent="0.35">
      <c r="A5" s="156" t="s">
        <v>62</v>
      </c>
      <c r="B5" s="153" t="s">
        <v>134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64">
        <v>1.5287230000000001</v>
      </c>
      <c r="G5" s="158">
        <v>4.5895770000000002</v>
      </c>
    </row>
    <row r="6" spans="1:7" ht="16.5" x14ac:dyDescent="0.3">
      <c r="A6" s="149" t="s">
        <v>51</v>
      </c>
      <c r="B6" s="150" t="s">
        <v>133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5" x14ac:dyDescent="0.3">
      <c r="A7" s="152" t="s">
        <v>67</v>
      </c>
      <c r="B7" s="153" t="s">
        <v>133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63">
        <v>1.26</v>
      </c>
      <c r="G7" s="154">
        <v>2.2799999999999998</v>
      </c>
    </row>
    <row r="8" spans="1:7" ht="16.5" x14ac:dyDescent="0.3">
      <c r="A8" s="155" t="s">
        <v>59</v>
      </c>
      <c r="B8" s="153" t="s">
        <v>133</v>
      </c>
      <c r="C8" s="146">
        <v>0.57199999999999995</v>
      </c>
      <c r="D8" s="130">
        <v>-0.55780845999999995</v>
      </c>
      <c r="E8" s="55">
        <f t="shared" si="1"/>
        <v>0.3221648429667342</v>
      </c>
      <c r="F8" s="263">
        <v>0.30420320000000001</v>
      </c>
      <c r="G8" s="154">
        <v>1.077283</v>
      </c>
    </row>
    <row r="9" spans="1:7" ht="17.25" thickBot="1" x14ac:dyDescent="0.35">
      <c r="A9" s="156" t="s">
        <v>63</v>
      </c>
      <c r="B9" s="153" t="s">
        <v>133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64">
        <v>1.1560870000000001</v>
      </c>
      <c r="G9" s="158">
        <v>3.6779639999999998</v>
      </c>
    </row>
    <row r="10" spans="1:7" ht="16.5" x14ac:dyDescent="0.3">
      <c r="A10" s="189" t="s">
        <v>52</v>
      </c>
      <c r="B10" s="181" t="s">
        <v>133</v>
      </c>
      <c r="C10" s="175"/>
      <c r="D10" s="176"/>
      <c r="E10" s="175"/>
      <c r="F10" s="176"/>
      <c r="G10" s="177"/>
    </row>
    <row r="11" spans="1:7" ht="16.5" x14ac:dyDescent="0.3">
      <c r="A11" s="153" t="s">
        <v>68</v>
      </c>
      <c r="B11" s="161" t="s">
        <v>133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63">
        <v>1.07</v>
      </c>
      <c r="G11" s="154">
        <v>1.96</v>
      </c>
    </row>
    <row r="12" spans="1:7" s="254" customFormat="1" ht="16.5" x14ac:dyDescent="0.3">
      <c r="A12" s="183" t="s">
        <v>60</v>
      </c>
      <c r="B12" s="161" t="s">
        <v>133</v>
      </c>
      <c r="C12" s="148">
        <f>EXP(D12)</f>
        <v>0.63698144663235268</v>
      </c>
      <c r="D12" s="131">
        <v>-0.45101475000000002</v>
      </c>
      <c r="E12" s="121">
        <v>0.32816135000000002</v>
      </c>
      <c r="F12" s="265">
        <v>0.33481</v>
      </c>
      <c r="G12" s="159">
        <v>1.2118800000000001</v>
      </c>
    </row>
    <row r="13" spans="1:7" ht="15" customHeight="1" thickBot="1" x14ac:dyDescent="0.35">
      <c r="A13" s="184" t="s">
        <v>64</v>
      </c>
      <c r="B13" s="162" t="s">
        <v>133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64">
        <v>1.207077</v>
      </c>
      <c r="G13" s="158">
        <v>3.952699</v>
      </c>
    </row>
    <row r="14" spans="1:7" ht="16.5" x14ac:dyDescent="0.3">
      <c r="A14" s="149" t="s">
        <v>53</v>
      </c>
      <c r="B14" s="150" t="s">
        <v>133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5" x14ac:dyDescent="0.3">
      <c r="A15" s="152" t="s">
        <v>69</v>
      </c>
      <c r="B15" s="153" t="s">
        <v>133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63">
        <v>1.08</v>
      </c>
      <c r="G15" s="154">
        <v>1.99</v>
      </c>
    </row>
    <row r="16" spans="1:7" ht="16.5" x14ac:dyDescent="0.3">
      <c r="A16" s="190" t="s">
        <v>61</v>
      </c>
      <c r="B16" s="182" t="s">
        <v>133</v>
      </c>
      <c r="C16" s="178"/>
      <c r="D16" s="179"/>
      <c r="E16" s="178"/>
      <c r="F16" s="179"/>
      <c r="G16" s="180"/>
    </row>
    <row r="17" spans="1:7" ht="17.25" thickBot="1" x14ac:dyDescent="0.35">
      <c r="A17" s="156" t="s">
        <v>65</v>
      </c>
      <c r="B17" s="157" t="s">
        <v>133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64">
        <v>1.16729E-2</v>
      </c>
      <c r="G17" s="158">
        <v>21.200749999999999</v>
      </c>
    </row>
    <row r="18" spans="1:7" ht="16.5" x14ac:dyDescent="0.3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6">
        <v>0.19653876299053855</v>
      </c>
      <c r="G18" s="123">
        <v>0.41005482857208825</v>
      </c>
    </row>
    <row r="19" spans="1:7" ht="16.5" x14ac:dyDescent="0.3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5" x14ac:dyDescent="0.3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7.25" thickBot="1" x14ac:dyDescent="0.35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7">
        <v>0.33296150000000002</v>
      </c>
      <c r="G21" s="140">
        <v>1.4260497682962143</v>
      </c>
    </row>
    <row r="22" spans="1:7" ht="16.5" x14ac:dyDescent="0.3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6">
        <v>0.30513433399859663</v>
      </c>
      <c r="G22" s="123">
        <v>0.67329558547649826</v>
      </c>
    </row>
    <row r="23" spans="1:7" ht="16.5" x14ac:dyDescent="0.3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5" x14ac:dyDescent="0.3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7.25" thickBot="1" x14ac:dyDescent="0.35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5" x14ac:dyDescent="0.3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5" x14ac:dyDescent="0.3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5" x14ac:dyDescent="0.3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8">
        <v>0.37193573314376671</v>
      </c>
      <c r="G28" s="141">
        <v>2.5407120591727339</v>
      </c>
    </row>
    <row r="29" spans="1:7" ht="17.25" thickBot="1" x14ac:dyDescent="0.35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7">
        <v>0.34493279999999998</v>
      </c>
      <c r="G29" s="140">
        <v>1.6509476168172175</v>
      </c>
    </row>
    <row r="30" spans="1:7" ht="16.5" x14ac:dyDescent="0.3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6">
        <v>0.44</v>
      </c>
      <c r="G30" s="123">
        <v>0.77</v>
      </c>
    </row>
    <row r="31" spans="1:7" ht="17.25" thickBot="1" x14ac:dyDescent="0.35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7.25" thickBot="1" x14ac:dyDescent="0.35">
      <c r="A32" s="202" t="s">
        <v>82</v>
      </c>
      <c r="B32" s="203" t="s">
        <v>108</v>
      </c>
      <c r="C32" s="204"/>
      <c r="D32" s="193"/>
      <c r="E32" s="205"/>
      <c r="F32" s="269">
        <v>0.35642682488003907</v>
      </c>
      <c r="G32" s="206">
        <v>0.81983048967654149</v>
      </c>
    </row>
    <row r="33" spans="1:7" ht="17.25" thickBot="1" x14ac:dyDescent="0.35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7">
        <v>1.87324E-2</v>
      </c>
      <c r="G33" s="140">
        <v>5.1344292625872816</v>
      </c>
    </row>
    <row r="34" spans="1:7" ht="16.5" x14ac:dyDescent="0.3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70">
        <v>1.2751889962780529</v>
      </c>
      <c r="G34" s="23">
        <v>1.8477443039815267</v>
      </c>
    </row>
    <row r="35" spans="1:7" ht="16.5" x14ac:dyDescent="0.3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71">
        <v>0.77</v>
      </c>
      <c r="G35" s="24">
        <v>1.19</v>
      </c>
    </row>
    <row r="36" spans="1:7" ht="16.5" x14ac:dyDescent="0.3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71">
        <v>0.57400245825357943</v>
      </c>
      <c r="G36" s="24">
        <v>1.6492549821924745</v>
      </c>
    </row>
    <row r="37" spans="1:7" ht="17.25" thickBot="1" x14ac:dyDescent="0.35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5" x14ac:dyDescent="0.3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70">
        <v>1.1563264423940807</v>
      </c>
      <c r="G38" s="23">
        <v>1.7029463194240766</v>
      </c>
    </row>
    <row r="39" spans="1:7" ht="16.5" x14ac:dyDescent="0.3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71">
        <v>0.7</v>
      </c>
      <c r="G39" s="24">
        <v>1.1200000000000001</v>
      </c>
    </row>
    <row r="40" spans="1:7" ht="16.5" x14ac:dyDescent="0.3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71">
        <v>0.36918910372248526</v>
      </c>
      <c r="G40" s="24">
        <v>1.158886893658885</v>
      </c>
    </row>
    <row r="41" spans="1:7" ht="17.25" thickBot="1" x14ac:dyDescent="0.35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7.25" thickBot="1" x14ac:dyDescent="0.35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5" x14ac:dyDescent="0.3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71">
        <v>0.66</v>
      </c>
      <c r="G43" s="24">
        <v>1.06</v>
      </c>
    </row>
    <row r="44" spans="1:7" ht="16.5" x14ac:dyDescent="0.3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72">
        <v>0.35830163194241782</v>
      </c>
      <c r="G44" s="144">
        <v>1.158966268540393</v>
      </c>
    </row>
    <row r="45" spans="1:7" ht="17.25" thickBot="1" x14ac:dyDescent="0.35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5" x14ac:dyDescent="0.3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70">
        <v>1.1701265671380279</v>
      </c>
      <c r="G46" s="23">
        <v>1.7508126997634368</v>
      </c>
    </row>
    <row r="47" spans="1:7" ht="16.5" x14ac:dyDescent="0.3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71">
        <v>0.65</v>
      </c>
      <c r="G47" s="24">
        <v>1.05</v>
      </c>
    </row>
    <row r="48" spans="1:7" ht="16.5" x14ac:dyDescent="0.3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7.25" thickBot="1" x14ac:dyDescent="0.35">
      <c r="A49" s="194" t="s">
        <v>102</v>
      </c>
      <c r="B49" s="195" t="s">
        <v>113</v>
      </c>
      <c r="C49" s="196"/>
      <c r="D49" s="197"/>
      <c r="E49" s="196"/>
      <c r="F49" s="197"/>
      <c r="G49" s="198"/>
    </row>
    <row r="50" spans="1:7" ht="16.5" x14ac:dyDescent="0.3">
      <c r="A50" s="243" t="s">
        <v>116</v>
      </c>
      <c r="B50" s="182" t="s">
        <v>132</v>
      </c>
      <c r="C50" s="200"/>
      <c r="D50" s="201"/>
      <c r="E50" s="200"/>
      <c r="F50" s="201"/>
      <c r="G50" s="199"/>
    </row>
    <row r="51" spans="1:7" ht="16.5" x14ac:dyDescent="0.3">
      <c r="A51" s="243" t="s">
        <v>117</v>
      </c>
      <c r="B51" s="182" t="s">
        <v>132</v>
      </c>
      <c r="C51" s="244"/>
      <c r="D51" s="201"/>
      <c r="E51" s="200"/>
      <c r="F51" s="201"/>
      <c r="G51" s="199"/>
    </row>
    <row r="52" spans="1:7" ht="16.5" x14ac:dyDescent="0.3">
      <c r="A52" s="190" t="s">
        <v>118</v>
      </c>
      <c r="B52" s="182" t="s">
        <v>132</v>
      </c>
      <c r="C52" s="244"/>
      <c r="D52" s="201"/>
      <c r="E52" s="200"/>
      <c r="F52" s="201"/>
      <c r="G52" s="199"/>
    </row>
    <row r="53" spans="1:7" ht="17.25" thickBot="1" x14ac:dyDescent="0.35">
      <c r="A53" s="194" t="s">
        <v>119</v>
      </c>
      <c r="B53" s="195" t="s">
        <v>132</v>
      </c>
      <c r="C53" s="196"/>
      <c r="D53" s="197"/>
      <c r="E53" s="196"/>
      <c r="F53" s="197"/>
      <c r="G53" s="198"/>
    </row>
    <row r="54" spans="1:7" ht="16.5" x14ac:dyDescent="0.3">
      <c r="A54" s="191" t="s">
        <v>120</v>
      </c>
      <c r="B54" s="189" t="s">
        <v>132</v>
      </c>
      <c r="C54" s="186"/>
      <c r="D54" s="187"/>
      <c r="E54" s="186"/>
      <c r="F54" s="187"/>
      <c r="G54" s="188"/>
    </row>
    <row r="55" spans="1:7" ht="16.5" x14ac:dyDescent="0.3">
      <c r="A55" s="243" t="s">
        <v>121</v>
      </c>
      <c r="B55" s="182" t="s">
        <v>132</v>
      </c>
      <c r="C55" s="244"/>
      <c r="D55" s="201"/>
      <c r="E55" s="200"/>
      <c r="F55" s="201"/>
      <c r="G55" s="199"/>
    </row>
    <row r="56" spans="1:7" ht="16.5" x14ac:dyDescent="0.3">
      <c r="A56" s="190" t="s">
        <v>122</v>
      </c>
      <c r="B56" s="182" t="s">
        <v>132</v>
      </c>
      <c r="C56" s="244"/>
      <c r="D56" s="201"/>
      <c r="E56" s="200"/>
      <c r="F56" s="201"/>
      <c r="G56" s="199"/>
    </row>
    <row r="57" spans="1:7" ht="17.25" thickBot="1" x14ac:dyDescent="0.35">
      <c r="A57" s="190" t="s">
        <v>123</v>
      </c>
      <c r="B57" s="182" t="s">
        <v>132</v>
      </c>
      <c r="C57" s="200"/>
      <c r="D57" s="201"/>
      <c r="E57" s="200"/>
      <c r="F57" s="201"/>
      <c r="G57" s="199"/>
    </row>
    <row r="58" spans="1:7" ht="16.5" x14ac:dyDescent="0.3">
      <c r="A58" s="189" t="s">
        <v>124</v>
      </c>
      <c r="B58" s="185" t="s">
        <v>132</v>
      </c>
      <c r="C58" s="186"/>
      <c r="D58" s="187"/>
      <c r="E58" s="186"/>
      <c r="F58" s="187"/>
      <c r="G58" s="188"/>
    </row>
    <row r="59" spans="1:7" ht="16.5" x14ac:dyDescent="0.3">
      <c r="A59" s="182" t="s">
        <v>125</v>
      </c>
      <c r="B59" s="245" t="s">
        <v>132</v>
      </c>
      <c r="C59" s="244"/>
      <c r="D59" s="201"/>
      <c r="E59" s="200"/>
      <c r="F59" s="201"/>
      <c r="G59" s="199"/>
    </row>
    <row r="60" spans="1:7" ht="16.5" x14ac:dyDescent="0.3">
      <c r="A60" s="246" t="s">
        <v>126</v>
      </c>
      <c r="B60" s="245" t="s">
        <v>132</v>
      </c>
      <c r="C60" s="244"/>
      <c r="D60" s="201"/>
      <c r="E60" s="178"/>
      <c r="F60" s="179"/>
      <c r="G60" s="180"/>
    </row>
    <row r="61" spans="1:7" ht="17.25" thickBot="1" x14ac:dyDescent="0.35">
      <c r="A61" s="247" t="s">
        <v>127</v>
      </c>
      <c r="B61" s="248" t="s">
        <v>132</v>
      </c>
      <c r="C61" s="196"/>
      <c r="D61" s="197"/>
      <c r="E61" s="196"/>
      <c r="F61" s="197"/>
      <c r="G61" s="198"/>
    </row>
    <row r="62" spans="1:7" ht="16.5" x14ac:dyDescent="0.3">
      <c r="A62" s="189" t="s">
        <v>128</v>
      </c>
      <c r="B62" s="189" t="s">
        <v>132</v>
      </c>
      <c r="C62" s="186"/>
      <c r="D62" s="187"/>
      <c r="E62" s="186"/>
      <c r="F62" s="187"/>
      <c r="G62" s="188"/>
    </row>
    <row r="63" spans="1:7" ht="16.5" x14ac:dyDescent="0.3">
      <c r="A63" s="182" t="s">
        <v>129</v>
      </c>
      <c r="B63" s="182" t="s">
        <v>132</v>
      </c>
      <c r="C63" s="244"/>
      <c r="D63" s="201"/>
      <c r="E63" s="200"/>
      <c r="F63" s="201"/>
      <c r="G63" s="199"/>
    </row>
    <row r="64" spans="1:7" ht="16.5" x14ac:dyDescent="0.3">
      <c r="A64" s="246" t="s">
        <v>130</v>
      </c>
      <c r="B64" s="182" t="s">
        <v>132</v>
      </c>
      <c r="C64" s="244"/>
      <c r="D64" s="201"/>
      <c r="E64" s="178"/>
      <c r="F64" s="179"/>
      <c r="G64" s="180"/>
    </row>
    <row r="65" spans="1:7" ht="17.25" thickBot="1" x14ac:dyDescent="0.35">
      <c r="A65" s="247" t="s">
        <v>131</v>
      </c>
      <c r="B65" s="195" t="s">
        <v>132</v>
      </c>
      <c r="C65" s="196"/>
      <c r="D65" s="197"/>
      <c r="E65" s="196"/>
      <c r="F65" s="197"/>
      <c r="G65" s="198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E26" sqref="E2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7.25" thickBot="1" x14ac:dyDescent="0.35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75" x14ac:dyDescent="0.25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75" x14ac:dyDescent="0.25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75" x14ac:dyDescent="0.25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5" thickBot="1" x14ac:dyDescent="0.3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75" x14ac:dyDescent="0.25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75" x14ac:dyDescent="0.25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75" x14ac:dyDescent="0.25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5" thickBot="1" x14ac:dyDescent="0.3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75" x14ac:dyDescent="0.25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75" x14ac:dyDescent="0.25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75" x14ac:dyDescent="0.25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5" thickBot="1" x14ac:dyDescent="0.3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75" x14ac:dyDescent="0.25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75" x14ac:dyDescent="0.25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75" x14ac:dyDescent="0.25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5" thickBot="1" x14ac:dyDescent="0.3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75" x14ac:dyDescent="0.25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75" x14ac:dyDescent="0.25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75" x14ac:dyDescent="0.25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5" thickBot="1" x14ac:dyDescent="0.3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75" x14ac:dyDescent="0.25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75" x14ac:dyDescent="0.25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75" x14ac:dyDescent="0.25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5" thickBot="1" x14ac:dyDescent="0.3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75" x14ac:dyDescent="0.25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75" x14ac:dyDescent="0.25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75" x14ac:dyDescent="0.25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5" thickBot="1" x14ac:dyDescent="0.3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75" x14ac:dyDescent="0.25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75" x14ac:dyDescent="0.25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75" x14ac:dyDescent="0.25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5" thickBot="1" x14ac:dyDescent="0.3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6"/>
      <c r="H46" s="256"/>
      <c r="I46" s="18" t="s">
        <v>49</v>
      </c>
      <c r="J46" s="258"/>
      <c r="K46" s="186"/>
      <c r="L46" s="259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6"/>
      <c r="H47" s="256"/>
      <c r="I47" s="18" t="s">
        <v>49</v>
      </c>
      <c r="J47" s="258"/>
      <c r="K47" s="200"/>
      <c r="L47" s="260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6"/>
      <c r="H48" s="256"/>
      <c r="I48" s="18" t="s">
        <v>49</v>
      </c>
      <c r="J48" s="258"/>
      <c r="K48" s="200"/>
      <c r="L48" s="260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7"/>
      <c r="H49" s="257"/>
      <c r="I49" s="31" t="s">
        <v>49</v>
      </c>
      <c r="J49" s="261"/>
      <c r="K49" s="196"/>
      <c r="L49" s="262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base_dades</vt:lpstr>
      <vt:lpstr>Interval_OR</vt:lpstr>
      <vt:lpstr>base_Antiga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2022-05-18T13:05:56Z</dcterms:modified>
</cp:coreProperties>
</file>