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<sst xmlns="http://schemas.openxmlformats.org/spreadsheetml/2006/main" count="7" uniqueCount="7">
  <si>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Diyanet İşleri Başkanlığı Mesleki Bilgiler Seviye Tespit Sınavı Puan Hesaplama Tablosu</t>
  </si>
  <si>
    <t xml:space="preserve">Doğru
Sayısı</t>
  </si>
  <si>
    <t xml:space="preserve">Puan</t>
  </si>
  <si>
    <t xml:space="preserve">Doğru/Yıl</t>
  </si>
  <si>
    <t xml:space="preserve">Min Doğru</t>
  </si>
  <si>
    <t xml:space="preserve">Mak Doğru</t>
  </si>
  <si>
    <t xml:space="preserve">Bilgi İçin: Mehmet TOKTAŞ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</si>
</sst>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62"/>
    </font>
    <font>
      <b val="true"/>
      <sz val="11"/>
      <color rgb="FF000000"/>
      <name val="Calibri"/>
      <family val="2"/>
      <charset val="162"/>
    </font>
    <font>
      <b val="true"/>
      <i val="true"/>
      <sz val="11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O2" activeCellId="0" sqref="O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9.71"/>
    <col collapsed="false" customWidth="true" hidden="true" outlineLevel="0" max="2" min="2" style="1" width="9.71"/>
    <col collapsed="false" customWidth="true" hidden="false" outlineLevel="0" max="13" min="3" style="2" width="9.71"/>
    <col collapsed="false" customWidth="false" hidden="false" outlineLevel="0" max="14" min="14" style="2" width="9.14"/>
    <col collapsed="false" customWidth="true" hidden="false" outlineLevel="0" max="17" min="15" style="3" width="10.71"/>
    <col collapsed="false" customWidth="false" hidden="false" outlineLevel="0" max="16384" min="18" style="2" width="9.14"/>
  </cols>
  <sheetData>
    <row r="1" customFormat="false" ht="30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5" t="str">
        <f aca="false">IFERROR(
IF(
INDEX(   $B$5:$M$85,   MATCH(P2,$A$5:$A$85,0),   MATCH(O2,$B$2:$M$2,0)   )   =   Q2,
"Yıl ✓","Yıl X"),
"Yıl")</f>
        <v>Yıl ✓</v>
      </c>
      <c r="P1" s="6" t="s">
        <v>1</v>
      </c>
      <c r="Q1" s="7" t="s">
        <v>2</v>
      </c>
    </row>
    <row r="2" customFormat="false" ht="30" hidden="false" customHeight="true" outlineLevel="0" collapsed="false">
      <c r="A2" s="8" t="s">
        <v>3</v>
      </c>
      <c r="B2" s="8" t="n">
        <v>2015</v>
      </c>
      <c r="C2" s="9" t="n">
        <v>2016</v>
      </c>
      <c r="D2" s="9" t="n">
        <v>2017</v>
      </c>
      <c r="E2" s="9" t="n">
        <v>2018</v>
      </c>
      <c r="F2" s="9" t="n">
        <v>2019</v>
      </c>
      <c r="G2" s="9" t="n">
        <v>2020</v>
      </c>
      <c r="H2" s="9" t="n">
        <v>2021</v>
      </c>
      <c r="I2" s="9" t="n">
        <v>2022</v>
      </c>
      <c r="J2" s="9" t="n">
        <v>2023</v>
      </c>
      <c r="K2" s="9" t="n">
        <v>2024</v>
      </c>
      <c r="L2" s="9" t="n">
        <v>2025</v>
      </c>
      <c r="M2" s="9" t="n">
        <v>2026</v>
      </c>
      <c r="O2" s="10" t="n">
        <v>2025</v>
      </c>
      <c r="P2" s="11" t="n">
        <v>45</v>
      </c>
      <c r="Q2" s="12" t="n">
        <f aca="false">IFERROR(
IF(P2&lt;HLOOKUP(O2,$B$2:$M$3,2,0),"",
IF(P2&gt;HLOOKUP(O2,$B$2:$M$4,3,0),"",
IF(O2=2015,ROUND(P2*100/80,5),
ROUND(20+80*(   (P2-HLOOKUP(O2,$C$2:$M$3,2,0))   /   (HLOOKUP(O2,$C$2:$M$4,3,0) - HLOOKUP(O2,$C$2:$M$3,2,0) )   ),5)
))),"")</f>
        <v>82.85714</v>
      </c>
    </row>
    <row r="3" customFormat="false" ht="15" hidden="true" customHeight="true" outlineLevel="0" collapsed="false">
      <c r="A3" s="13" t="s">
        <v>4</v>
      </c>
      <c r="B3" s="14" t="n">
        <v>0</v>
      </c>
      <c r="C3" s="14" t="n">
        <v>1</v>
      </c>
      <c r="D3" s="14" t="n">
        <v>4</v>
      </c>
      <c r="E3" s="14" t="n">
        <v>4</v>
      </c>
      <c r="F3" s="14" t="n">
        <v>0</v>
      </c>
      <c r="G3" s="14" t="n">
        <v>0</v>
      </c>
      <c r="H3" s="14" t="n">
        <v>5</v>
      </c>
      <c r="I3" s="14" t="n">
        <v>3</v>
      </c>
      <c r="J3" s="14" t="n">
        <v>2</v>
      </c>
      <c r="K3" s="14" t="n">
        <v>3</v>
      </c>
      <c r="L3" s="15" t="n">
        <v>1</v>
      </c>
      <c r="M3" s="15"/>
    </row>
    <row r="4" customFormat="false" ht="15" hidden="true" customHeight="true" outlineLevel="0" collapsed="false">
      <c r="A4" s="13" t="s">
        <v>5</v>
      </c>
      <c r="B4" s="14" t="n">
        <v>80</v>
      </c>
      <c r="C4" s="14" t="n">
        <v>56</v>
      </c>
      <c r="D4" s="14" t="n">
        <v>58</v>
      </c>
      <c r="E4" s="14" t="n">
        <v>58</v>
      </c>
      <c r="F4" s="14" t="n">
        <v>59</v>
      </c>
      <c r="G4" s="14" t="n">
        <v>56</v>
      </c>
      <c r="H4" s="14" t="n">
        <v>59</v>
      </c>
      <c r="I4" s="14" t="n">
        <v>58</v>
      </c>
      <c r="J4" s="14" t="n">
        <v>59</v>
      </c>
      <c r="K4" s="14" t="n">
        <v>58</v>
      </c>
      <c r="L4" s="15" t="n">
        <v>57</v>
      </c>
      <c r="M4" s="15"/>
    </row>
    <row r="5" customFormat="false" ht="15" hidden="false" customHeight="false" outlineLevel="0" collapsed="false">
      <c r="A5" s="9" t="n">
        <v>0</v>
      </c>
      <c r="B5" s="16" t="n">
        <f aca="false">ROUND(A5*100/B$4,5)</f>
        <v>0</v>
      </c>
      <c r="C5" s="16" t="str">
        <f aca="false">
IF($A5&lt;C$3,"",
IF($A5&gt;C$4,"",
   IFERROR(   ROUND(20 + 80*( ($A5-C$3)/(C$4-C$3) ),5),   "")
))</f>
        <v/>
      </c>
      <c r="D5" s="16" t="str">
        <f aca="false">
IF($A5&lt;D$3,"",
IF($A5&gt;D$4,"",
   IFERROR(   ROUND(20 + 80*( ($A5-D$3)/(D$4-D$3) ),5),   "")
))</f>
        <v/>
      </c>
      <c r="E5" s="16" t="str">
        <f aca="false">
IF($A5&lt;E$3,"",
IF($A5&gt;E$4,"",
   IFERROR(   ROUND(20 + 80*( ($A5-E$3)/(E$4-E$3) ),5),   "")
))</f>
        <v/>
      </c>
      <c r="F5" s="16" t="n">
        <f aca="false">
IF($A5&lt;F$3,"",
IF($A5&gt;F$4,"",
   IFERROR(   ROUND(20 + 80*( ($A5-F$3)/(F$4-F$3) ),5),   "")
))</f>
        <v>20</v>
      </c>
      <c r="G5" s="16" t="n">
        <f aca="false">
IF($A5&lt;G$3,"",
IF($A5&gt;G$4,"",
   IFERROR(   ROUND(20 + 80*( ($A5-G$3)/(G$4-G$3) ),5),   "")
))</f>
        <v>20</v>
      </c>
      <c r="H5" s="16" t="str">
        <f aca="false">
IF($A5&lt;H$3,"",
IF($A5&gt;H$4,"",
   IFERROR(   ROUND(20 + 80*( ($A5-H$3)/(H$4-H$3) ),5),   "")
))</f>
        <v/>
      </c>
      <c r="I5" s="16" t="str">
        <f aca="false">
IF($A5&lt;I$3,"",
IF($A5&gt;I$4,"",
   IFERROR(   ROUND(20 + 80*( ($A5-I$3)/(I$4-I$3) ),5),   "")
))</f>
        <v/>
      </c>
      <c r="J5" s="16" t="str">
        <f aca="false">
IF($A5&lt;J$3,"",
IF($A5&gt;J$4,"",
   IFERROR(   ROUND(20 + 80*( ($A5-J$3)/(J$4-J$3) ),5),   "")
))</f>
        <v/>
      </c>
      <c r="K5" s="16" t="str">
        <f aca="false">
IF($A5&lt;K$3,"",
IF($A5&gt;K$4,"",
   IFERROR(   ROUND(20 + 80*( ($A5-K$3)/(K$4-K$3) ),5),   "")
))</f>
        <v/>
      </c>
      <c r="L5" s="16" t="str">
        <f aca="false">
IF($A5&lt;L$3,"",
IF($A5&gt;L$4,"",
   IFERROR(   ROUND(20 + 80*( ($A5-L$3)/(L$4-L$3) ),5),   "")
))</f>
        <v/>
      </c>
      <c r="M5" s="16" t="str">
        <f aca="false">
IF($A5&lt;M$3,"",
IF($A5&gt;M$4,"",
   IFERROR(   ROUND(20 + 80*( ($A5-M$3)/(M$4-M$3) ),5),   "")
))</f>
        <v/>
      </c>
    </row>
    <row r="6" customFormat="false" ht="15" hidden="false" customHeight="false" outlineLevel="0" collapsed="false">
      <c r="A6" s="9" t="n">
        <v>1</v>
      </c>
      <c r="B6" s="16" t="n">
        <f aca="false">ROUND(A6*100/B$4,5)</f>
        <v>1.25</v>
      </c>
      <c r="C6" s="16" t="n">
        <f aca="false">
IF($A6&lt;C$3,"",
IF($A6&gt;C$4,"",
   IFERROR(   ROUND(20 + 80*( ($A6-C$3)/(C$4-C$3) ),5),   "")
))</f>
        <v>20</v>
      </c>
      <c r="D6" s="16" t="str">
        <f aca="false">
IF($A6&lt;D$3,"",
IF($A6&gt;D$4,"",
   IFERROR(   ROUND(20 + 80*( ($A6-D$3)/(D$4-D$3) ),5),   "")
))</f>
        <v/>
      </c>
      <c r="E6" s="16" t="str">
        <f aca="false">
IF($A6&lt;E$3,"",
IF($A6&gt;E$4,"",
   IFERROR(   ROUND(20 + 80*( ($A6-E$3)/(E$4-E$3) ),5),   "")
))</f>
        <v/>
      </c>
      <c r="F6" s="16" t="n">
        <f aca="false">
IF($A6&lt;F$3,"",
IF($A6&gt;F$4,"",
   IFERROR(   ROUND(20 + 80*( ($A6-F$3)/(F$4-F$3) ),5),   "")
))</f>
        <v>21.35593</v>
      </c>
      <c r="G6" s="16" t="n">
        <f aca="false">
IF($A6&lt;G$3,"",
IF($A6&gt;G$4,"",
   IFERROR(   ROUND(20 + 80*( ($A6-G$3)/(G$4-G$3) ),5),   "")
))</f>
        <v>21.42857</v>
      </c>
      <c r="H6" s="16" t="str">
        <f aca="false">
IF($A6&lt;H$3,"",
IF($A6&gt;H$4,"",
   IFERROR(   ROUND(20 + 80*( ($A6-H$3)/(H$4-H$3) ),5),   "")
))</f>
        <v/>
      </c>
      <c r="I6" s="16" t="str">
        <f aca="false">
IF($A6&lt;I$3,"",
IF($A6&gt;I$4,"",
   IFERROR(   ROUND(20 + 80*( ($A6-I$3)/(I$4-I$3) ),5),   "")
))</f>
        <v/>
      </c>
      <c r="J6" s="16" t="str">
        <f aca="false">
IF($A6&lt;J$3,"",
IF($A6&gt;J$4,"",
   IFERROR(   ROUND(20 + 80*( ($A6-J$3)/(J$4-J$3) ),5),   "")
))</f>
        <v/>
      </c>
      <c r="K6" s="16" t="str">
        <f aca="false">
IF($A6&lt;K$3,"",
IF($A6&gt;K$4,"",
   IFERROR(   ROUND(20 + 80*( ($A6-K$3)/(K$4-K$3) ),5),   "")
))</f>
        <v/>
      </c>
      <c r="L6" s="16" t="n">
        <f aca="false">
IF($A6&lt;L$3,"",
IF($A6&gt;L$4,"",
   IFERROR(   ROUND(20 + 80*( ($A6-L$3)/(L$4-L$3) ),5),   "")
))</f>
        <v>20</v>
      </c>
      <c r="M6" s="16" t="str">
        <f aca="false">
IF($A6&lt;M$3,"",
IF($A6&gt;M$4,"",
   IFERROR(   ROUND(20 + 80*( ($A6-M$3)/(M$4-M$3) ),5),   "")
))</f>
        <v/>
      </c>
    </row>
    <row r="7" customFormat="false" ht="15" hidden="false" customHeight="false" outlineLevel="0" collapsed="false">
      <c r="A7" s="9" t="n">
        <v>2</v>
      </c>
      <c r="B7" s="16" t="n">
        <f aca="false">ROUND(A7*100/B$4,5)</f>
        <v>2.5</v>
      </c>
      <c r="C7" s="16" t="n">
        <f aca="false">
IF($A7&lt;C$3,"",
IF($A7&gt;C$4,"",
   IFERROR(   ROUND(20 + 80*( ($A7-C$3)/(C$4-C$3) ),5),   "")
))</f>
        <v>21.45455</v>
      </c>
      <c r="D7" s="16" t="str">
        <f aca="false">
IF($A7&lt;D$3,"",
IF($A7&gt;D$4,"",
   IFERROR(   ROUND(20 + 80*( ($A7-D$3)/(D$4-D$3) ),5),   "")
))</f>
        <v/>
      </c>
      <c r="E7" s="16" t="str">
        <f aca="false">
IF($A7&lt;E$3,"",
IF($A7&gt;E$4,"",
   IFERROR(   ROUND(20 + 80*( ($A7-E$3)/(E$4-E$3) ),5),   "")
))</f>
        <v/>
      </c>
      <c r="F7" s="16" t="n">
        <f aca="false">
IF($A7&lt;F$3,"",
IF($A7&gt;F$4,"",
   IFERROR(   ROUND(20 + 80*( ($A7-F$3)/(F$4-F$3) ),5),   "")
))</f>
        <v>22.71186</v>
      </c>
      <c r="G7" s="16" t="n">
        <f aca="false">
IF($A7&lt;G$3,"",
IF($A7&gt;G$4,"",
   IFERROR(   ROUND(20 + 80*( ($A7-G$3)/(G$4-G$3) ),5),   "")
))</f>
        <v>22.85714</v>
      </c>
      <c r="H7" s="16" t="str">
        <f aca="false">
IF($A7&lt;H$3,"",
IF($A7&gt;H$4,"",
   IFERROR(   ROUND(20 + 80*( ($A7-H$3)/(H$4-H$3) ),5),   "")
))</f>
        <v/>
      </c>
      <c r="I7" s="16" t="str">
        <f aca="false">
IF($A7&lt;I$3,"",
IF($A7&gt;I$4,"",
   IFERROR(   ROUND(20 + 80*( ($A7-I$3)/(I$4-I$3) ),5),   "")
))</f>
        <v/>
      </c>
      <c r="J7" s="16" t="n">
        <f aca="false">
IF($A7&lt;J$3,"",
IF($A7&gt;J$4,"",
   IFERROR(   ROUND(20 + 80*( ($A7-J$3)/(J$4-J$3) ),5),   "")
))</f>
        <v>20</v>
      </c>
      <c r="K7" s="16" t="str">
        <f aca="false">
IF($A7&lt;K$3,"",
IF($A7&gt;K$4,"",
   IFERROR(   ROUND(20 + 80*( ($A7-K$3)/(K$4-K$3) ),5),   "")
))</f>
        <v/>
      </c>
      <c r="L7" s="16" t="n">
        <f aca="false">
IF($A7&lt;L$3,"",
IF($A7&gt;L$4,"",
   IFERROR(   ROUND(20 + 80*( ($A7-L$3)/(L$4-L$3) ),5),   "")
))</f>
        <v>21.42857</v>
      </c>
      <c r="M7" s="16" t="str">
        <f aca="false">
IF($A7&lt;M$3,"",
IF($A7&gt;M$4,"",
   IFERROR(   ROUND(20 + 80*( ($A7-M$3)/(M$4-M$3) ),5),   "")
))</f>
        <v/>
      </c>
    </row>
    <row r="8" customFormat="false" ht="15" hidden="false" customHeight="false" outlineLevel="0" collapsed="false">
      <c r="A8" s="9" t="n">
        <v>3</v>
      </c>
      <c r="B8" s="16" t="n">
        <f aca="false">ROUND(A8*100/B$4,5)</f>
        <v>3.75</v>
      </c>
      <c r="C8" s="16" t="n">
        <f aca="false">
IF($A8&lt;C$3,"",
IF($A8&gt;C$4,"",
   IFERROR(   ROUND(20 + 80*( ($A8-C$3)/(C$4-C$3) ),5),   "")
))</f>
        <v>22.90909</v>
      </c>
      <c r="D8" s="16" t="str">
        <f aca="false">
IF($A8&lt;D$3,"",
IF($A8&gt;D$4,"",
   IFERROR(   ROUND(20 + 80*( ($A8-D$3)/(D$4-D$3) ),5),   "")
))</f>
        <v/>
      </c>
      <c r="E8" s="16" t="str">
        <f aca="false">
IF($A8&lt;E$3,"",
IF($A8&gt;E$4,"",
   IFERROR(   ROUND(20 + 80*( ($A8-E$3)/(E$4-E$3) ),5),   "")
))</f>
        <v/>
      </c>
      <c r="F8" s="16" t="n">
        <f aca="false">
IF($A8&lt;F$3,"",
IF($A8&gt;F$4,"",
   IFERROR(   ROUND(20 + 80*( ($A8-F$3)/(F$4-F$3) ),5),   "")
))</f>
        <v>24.0678</v>
      </c>
      <c r="G8" s="16" t="n">
        <f aca="false">
IF($A8&lt;G$3,"",
IF($A8&gt;G$4,"",
   IFERROR(   ROUND(20 + 80*( ($A8-G$3)/(G$4-G$3) ),5),   "")
))</f>
        <v>24.28571</v>
      </c>
      <c r="H8" s="16" t="str">
        <f aca="false">
IF($A8&lt;H$3,"",
IF($A8&gt;H$4,"",
   IFERROR(   ROUND(20 + 80*( ($A8-H$3)/(H$4-H$3) ),5),   "")
))</f>
        <v/>
      </c>
      <c r="I8" s="16" t="n">
        <f aca="false">
IF($A8&lt;I$3,"",
IF($A8&gt;I$4,"",
   IFERROR(   ROUND(20 + 80*( ($A8-I$3)/(I$4-I$3) ),5),   "")
))</f>
        <v>20</v>
      </c>
      <c r="J8" s="16" t="n">
        <f aca="false">
IF($A8&lt;J$3,"",
IF($A8&gt;J$4,"",
   IFERROR(   ROUND(20 + 80*( ($A8-J$3)/(J$4-J$3) ),5),   "")
))</f>
        <v>21.40351</v>
      </c>
      <c r="K8" s="16" t="n">
        <f aca="false">
IF($A8&lt;K$3,"",
IF($A8&gt;K$4,"",
   IFERROR(   ROUND(20 + 80*( ($A8-K$3)/(K$4-K$3) ),5),   "")
))</f>
        <v>20</v>
      </c>
      <c r="L8" s="16" t="n">
        <f aca="false">
IF($A8&lt;L$3,"",
IF($A8&gt;L$4,"",
   IFERROR(   ROUND(20 + 80*( ($A8-L$3)/(L$4-L$3) ),5),   "")
))</f>
        <v>22.85714</v>
      </c>
      <c r="M8" s="16" t="str">
        <f aca="false">
IF($A8&lt;M$3,"",
IF($A8&gt;M$4,"",
   IFERROR(   ROUND(20 + 80*( ($A8-M$3)/(M$4-M$3) ),5),   "")
))</f>
        <v/>
      </c>
    </row>
    <row r="9" customFormat="false" ht="15" hidden="false" customHeight="false" outlineLevel="0" collapsed="false">
      <c r="A9" s="9" t="n">
        <v>4</v>
      </c>
      <c r="B9" s="16" t="n">
        <f aca="false">ROUND(A9*100/B$4,5)</f>
        <v>5</v>
      </c>
      <c r="C9" s="16" t="n">
        <f aca="false">
IF($A9&lt;C$3,"",
IF($A9&gt;C$4,"",
   IFERROR(   ROUND(20 + 80*( ($A9-C$3)/(C$4-C$3) ),5),   "")
))</f>
        <v>24.36364</v>
      </c>
      <c r="D9" s="16" t="n">
        <f aca="false">
IF($A9&lt;D$3,"",
IF($A9&gt;D$4,"",
   IFERROR(   ROUND(20 + 80*( ($A9-D$3)/(D$4-D$3) ),5),   "")
))</f>
        <v>20</v>
      </c>
      <c r="E9" s="16" t="n">
        <f aca="false">
IF($A9&lt;E$3,"",
IF($A9&gt;E$4,"",
   IFERROR(   ROUND(20 + 80*( ($A9-E$3)/(E$4-E$3) ),5),   "")
))</f>
        <v>20</v>
      </c>
      <c r="F9" s="16" t="n">
        <f aca="false">
IF($A9&lt;F$3,"",
IF($A9&gt;F$4,"",
   IFERROR(   ROUND(20 + 80*( ($A9-F$3)/(F$4-F$3) ),5),   "")
))</f>
        <v>25.42373</v>
      </c>
      <c r="G9" s="16" t="n">
        <f aca="false">
IF($A9&lt;G$3,"",
IF($A9&gt;G$4,"",
   IFERROR(   ROUND(20 + 80*( ($A9-G$3)/(G$4-G$3) ),5),   "")
))</f>
        <v>25.71429</v>
      </c>
      <c r="H9" s="16" t="str">
        <f aca="false">
IF($A9&lt;H$3,"",
IF($A9&gt;H$4,"",
   IFERROR(   ROUND(20 + 80*( ($A9-H$3)/(H$4-H$3) ),5),   "")
))</f>
        <v/>
      </c>
      <c r="I9" s="16" t="n">
        <f aca="false">
IF($A9&lt;I$3,"",
IF($A9&gt;I$4,"",
   IFERROR(   ROUND(20 + 80*( ($A9-I$3)/(I$4-I$3) ),5),   "")
))</f>
        <v>21.45455</v>
      </c>
      <c r="J9" s="16" t="n">
        <f aca="false">
IF($A9&lt;J$3,"",
IF($A9&gt;J$4,"",
   IFERROR(   ROUND(20 + 80*( ($A9-J$3)/(J$4-J$3) ),5),   "")
))</f>
        <v>22.80702</v>
      </c>
      <c r="K9" s="16" t="n">
        <f aca="false">
IF($A9&lt;K$3,"",
IF($A9&gt;K$4,"",
   IFERROR(   ROUND(20 + 80*( ($A9-K$3)/(K$4-K$3) ),5),   "")
))</f>
        <v>21.45455</v>
      </c>
      <c r="L9" s="16" t="n">
        <f aca="false">
IF($A9&lt;L$3,"",
IF($A9&gt;L$4,"",
   IFERROR(   ROUND(20 + 80*( ($A9-L$3)/(L$4-L$3) ),5),   "")
))</f>
        <v>24.28571</v>
      </c>
      <c r="M9" s="16" t="str">
        <f aca="false">
IF($A9&lt;M$3,"",
IF($A9&gt;M$4,"",
   IFERROR(   ROUND(20 + 80*( ($A9-M$3)/(M$4-M$3) ),5),   "")
))</f>
        <v/>
      </c>
    </row>
    <row r="10" customFormat="false" ht="15" hidden="false" customHeight="false" outlineLevel="0" collapsed="false">
      <c r="A10" s="9" t="n">
        <v>5</v>
      </c>
      <c r="B10" s="16" t="n">
        <f aca="false">ROUND(A10*100/B$4,5)</f>
        <v>6.25</v>
      </c>
      <c r="C10" s="16" t="n">
        <f aca="false">
IF($A10&lt;C$3,"",
IF($A10&gt;C$4,"",
   IFERROR(   ROUND(20 + 80*( ($A10-C$3)/(C$4-C$3) ),5),   "")
))</f>
        <v>25.81818</v>
      </c>
      <c r="D10" s="16" t="n">
        <f aca="false">
IF($A10&lt;D$3,"",
IF($A10&gt;D$4,"",
   IFERROR(   ROUND(20 + 80*( ($A10-D$3)/(D$4-D$3) ),5),   "")
))</f>
        <v>21.48148</v>
      </c>
      <c r="E10" s="16" t="n">
        <f aca="false">
IF($A10&lt;E$3,"",
IF($A10&gt;E$4,"",
   IFERROR(   ROUND(20 + 80*( ($A10-E$3)/(E$4-E$3) ),5),   "")
))</f>
        <v>21.48148</v>
      </c>
      <c r="F10" s="16" t="n">
        <f aca="false">
IF($A10&lt;F$3,"",
IF($A10&gt;F$4,"",
   IFERROR(   ROUND(20 + 80*( ($A10-F$3)/(F$4-F$3) ),5),   "")
))</f>
        <v>26.77966</v>
      </c>
      <c r="G10" s="16" t="n">
        <f aca="false">
IF($A10&lt;G$3,"",
IF($A10&gt;G$4,"",
   IFERROR(   ROUND(20 + 80*( ($A10-G$3)/(G$4-G$3) ),5),   "")
))</f>
        <v>27.14286</v>
      </c>
      <c r="H10" s="16" t="n">
        <f aca="false">
IF($A10&lt;H$3,"",
IF($A10&gt;H$4,"",
   IFERROR(   ROUND(20 + 80*( ($A10-H$3)/(H$4-H$3) ),5),   "")
))</f>
        <v>20</v>
      </c>
      <c r="I10" s="16" t="n">
        <f aca="false">
IF($A10&lt;I$3,"",
IF($A10&gt;I$4,"",
   IFERROR(   ROUND(20 + 80*( ($A10-I$3)/(I$4-I$3) ),5),   "")
))</f>
        <v>22.90909</v>
      </c>
      <c r="J10" s="16" t="n">
        <f aca="false">
IF($A10&lt;J$3,"",
IF($A10&gt;J$4,"",
   IFERROR(   ROUND(20 + 80*( ($A10-J$3)/(J$4-J$3) ),5),   "")
))</f>
        <v>24.21053</v>
      </c>
      <c r="K10" s="16" t="n">
        <f aca="false">
IF($A10&lt;K$3,"",
IF($A10&gt;K$4,"",
   IFERROR(   ROUND(20 + 80*( ($A10-K$3)/(K$4-K$3) ),5),   "")
))</f>
        <v>22.90909</v>
      </c>
      <c r="L10" s="16" t="n">
        <f aca="false">
IF($A10&lt;L$3,"",
IF($A10&gt;L$4,"",
   IFERROR(   ROUND(20 + 80*( ($A10-L$3)/(L$4-L$3) ),5),   "")
))</f>
        <v>25.71429</v>
      </c>
      <c r="M10" s="16" t="str">
        <f aca="false">
IF($A10&lt;M$3,"",
IF($A10&gt;M$4,"",
   IFERROR(   ROUND(20 + 80*( ($A10-M$3)/(M$4-M$3) ),5),   "")
))</f>
        <v/>
      </c>
    </row>
    <row r="11" customFormat="false" ht="15" hidden="false" customHeight="false" outlineLevel="0" collapsed="false">
      <c r="A11" s="9" t="n">
        <v>6</v>
      </c>
      <c r="B11" s="16" t="n">
        <f aca="false">ROUND(A11*100/B$4,5)</f>
        <v>7.5</v>
      </c>
      <c r="C11" s="16" t="n">
        <f aca="false">
IF($A11&lt;C$3,"",
IF($A11&gt;C$4,"",
   IFERROR(   ROUND(20 + 80*( ($A11-C$3)/(C$4-C$3) ),5),   "")
))</f>
        <v>27.27273</v>
      </c>
      <c r="D11" s="16" t="n">
        <f aca="false">
IF($A11&lt;D$3,"",
IF($A11&gt;D$4,"",
   IFERROR(   ROUND(20 + 80*( ($A11-D$3)/(D$4-D$3) ),5),   "")
))</f>
        <v>22.96296</v>
      </c>
      <c r="E11" s="16" t="n">
        <f aca="false">
IF($A11&lt;E$3,"",
IF($A11&gt;E$4,"",
   IFERROR(   ROUND(20 + 80*( ($A11-E$3)/(E$4-E$3) ),5),   "")
))</f>
        <v>22.96296</v>
      </c>
      <c r="F11" s="16" t="n">
        <f aca="false">
IF($A11&lt;F$3,"",
IF($A11&gt;F$4,"",
   IFERROR(   ROUND(20 + 80*( ($A11-F$3)/(F$4-F$3) ),5),   "")
))</f>
        <v>28.13559</v>
      </c>
      <c r="G11" s="16" t="n">
        <f aca="false">
IF($A11&lt;G$3,"",
IF($A11&gt;G$4,"",
   IFERROR(   ROUND(20 + 80*( ($A11-G$3)/(G$4-G$3) ),5),   "")
))</f>
        <v>28.57143</v>
      </c>
      <c r="H11" s="16" t="n">
        <f aca="false">
IF($A11&lt;H$3,"",
IF($A11&gt;H$4,"",
   IFERROR(   ROUND(20 + 80*( ($A11-H$3)/(H$4-H$3) ),5),   "")
))</f>
        <v>21.48148</v>
      </c>
      <c r="I11" s="16" t="n">
        <f aca="false">
IF($A11&lt;I$3,"",
IF($A11&gt;I$4,"",
   IFERROR(   ROUND(20 + 80*( ($A11-I$3)/(I$4-I$3) ),5),   "")
))</f>
        <v>24.36364</v>
      </c>
      <c r="J11" s="16" t="n">
        <f aca="false">
IF($A11&lt;J$3,"",
IF($A11&gt;J$4,"",
   IFERROR(   ROUND(20 + 80*( ($A11-J$3)/(J$4-J$3) ),5),   "")
))</f>
        <v>25.61404</v>
      </c>
      <c r="K11" s="16" t="n">
        <f aca="false">
IF($A11&lt;K$3,"",
IF($A11&gt;K$4,"",
   IFERROR(   ROUND(20 + 80*( ($A11-K$3)/(K$4-K$3) ),5),   "")
))</f>
        <v>24.36364</v>
      </c>
      <c r="L11" s="16" t="n">
        <f aca="false">
IF($A11&lt;L$3,"",
IF($A11&gt;L$4,"",
   IFERROR(   ROUND(20 + 80*( ($A11-L$3)/(L$4-L$3) ),5),   "")
))</f>
        <v>27.14286</v>
      </c>
      <c r="M11" s="16" t="str">
        <f aca="false">
IF($A11&lt;M$3,"",
IF($A11&gt;M$4,"",
   IFERROR(   ROUND(20 + 80*( ($A11-M$3)/(M$4-M$3) ),5),   "")
))</f>
        <v/>
      </c>
    </row>
    <row r="12" customFormat="false" ht="15" hidden="false" customHeight="false" outlineLevel="0" collapsed="false">
      <c r="A12" s="9" t="n">
        <v>7</v>
      </c>
      <c r="B12" s="16" t="n">
        <f aca="false">ROUND(A12*100/B$4,5)</f>
        <v>8.75</v>
      </c>
      <c r="C12" s="16" t="n">
        <f aca="false">
IF($A12&lt;C$3,"",
IF($A12&gt;C$4,"",
   IFERROR(   ROUND(20 + 80*( ($A12-C$3)/(C$4-C$3) ),5),   "")
))</f>
        <v>28.72727</v>
      </c>
      <c r="D12" s="16" t="n">
        <f aca="false">
IF($A12&lt;D$3,"",
IF($A12&gt;D$4,"",
   IFERROR(   ROUND(20 + 80*( ($A12-D$3)/(D$4-D$3) ),5),   "")
))</f>
        <v>24.44444</v>
      </c>
      <c r="E12" s="16" t="n">
        <f aca="false">
IF($A12&lt;E$3,"",
IF($A12&gt;E$4,"",
   IFERROR(   ROUND(20 + 80*( ($A12-E$3)/(E$4-E$3) ),5),   "")
))</f>
        <v>24.44444</v>
      </c>
      <c r="F12" s="16" t="n">
        <f aca="false">
IF($A12&lt;F$3,"",
IF($A12&gt;F$4,"",
   IFERROR(   ROUND(20 + 80*( ($A12-F$3)/(F$4-F$3) ),5),   "")
))</f>
        <v>29.49153</v>
      </c>
      <c r="G12" s="16" t="n">
        <f aca="false">
IF($A12&lt;G$3,"",
IF($A12&gt;G$4,"",
   IFERROR(   ROUND(20 + 80*( ($A12-G$3)/(G$4-G$3) ),5),   "")
))</f>
        <v>30</v>
      </c>
      <c r="H12" s="16" t="n">
        <f aca="false">
IF($A12&lt;H$3,"",
IF($A12&gt;H$4,"",
   IFERROR(   ROUND(20 + 80*( ($A12-H$3)/(H$4-H$3) ),5),   "")
))</f>
        <v>22.96296</v>
      </c>
      <c r="I12" s="16" t="n">
        <f aca="false">
IF($A12&lt;I$3,"",
IF($A12&gt;I$4,"",
   IFERROR(   ROUND(20 + 80*( ($A12-I$3)/(I$4-I$3) ),5),   "")
))</f>
        <v>25.81818</v>
      </c>
      <c r="J12" s="16" t="n">
        <f aca="false">
IF($A12&lt;J$3,"",
IF($A12&gt;J$4,"",
   IFERROR(   ROUND(20 + 80*( ($A12-J$3)/(J$4-J$3) ),5),   "")
))</f>
        <v>27.01754</v>
      </c>
      <c r="K12" s="16" t="n">
        <f aca="false">
IF($A12&lt;K$3,"",
IF($A12&gt;K$4,"",
   IFERROR(   ROUND(20 + 80*( ($A12-K$3)/(K$4-K$3) ),5),   "")
))</f>
        <v>25.81818</v>
      </c>
      <c r="L12" s="16" t="n">
        <f aca="false">
IF($A12&lt;L$3,"",
IF($A12&gt;L$4,"",
   IFERROR(   ROUND(20 + 80*( ($A12-L$3)/(L$4-L$3) ),5),   "")
))</f>
        <v>28.57143</v>
      </c>
      <c r="M12" s="16" t="str">
        <f aca="false">
IF($A12&lt;M$3,"",
IF($A12&gt;M$4,"",
   IFERROR(   ROUND(20 + 80*( ($A12-M$3)/(M$4-M$3) ),5),   "")
))</f>
        <v/>
      </c>
    </row>
    <row r="13" customFormat="false" ht="15" hidden="false" customHeight="false" outlineLevel="0" collapsed="false">
      <c r="A13" s="9" t="n">
        <v>8</v>
      </c>
      <c r="B13" s="16" t="n">
        <f aca="false">ROUND(A13*100/B$4,5)</f>
        <v>10</v>
      </c>
      <c r="C13" s="16" t="n">
        <f aca="false">
IF($A13&lt;C$3,"",
IF($A13&gt;C$4,"",
   IFERROR(   ROUND(20 + 80*( ($A13-C$3)/(C$4-C$3) ),5),   "")
))</f>
        <v>30.18182</v>
      </c>
      <c r="D13" s="16" t="n">
        <f aca="false">
IF($A13&lt;D$3,"",
IF($A13&gt;D$4,"",
   IFERROR(   ROUND(20 + 80*( ($A13-D$3)/(D$4-D$3) ),5),   "")
))</f>
        <v>25.92593</v>
      </c>
      <c r="E13" s="16" t="n">
        <f aca="false">
IF($A13&lt;E$3,"",
IF($A13&gt;E$4,"",
   IFERROR(   ROUND(20 + 80*( ($A13-E$3)/(E$4-E$3) ),5),   "")
))</f>
        <v>25.92593</v>
      </c>
      <c r="F13" s="16" t="n">
        <f aca="false">
IF($A13&lt;F$3,"",
IF($A13&gt;F$4,"",
   IFERROR(   ROUND(20 + 80*( ($A13-F$3)/(F$4-F$3) ),5),   "")
))</f>
        <v>30.84746</v>
      </c>
      <c r="G13" s="16" t="n">
        <f aca="false">
IF($A13&lt;G$3,"",
IF($A13&gt;G$4,"",
   IFERROR(   ROUND(20 + 80*( ($A13-G$3)/(G$4-G$3) ),5),   "")
))</f>
        <v>31.42857</v>
      </c>
      <c r="H13" s="16" t="n">
        <f aca="false">
IF($A13&lt;H$3,"",
IF($A13&gt;H$4,"",
   IFERROR(   ROUND(20 + 80*( ($A13-H$3)/(H$4-H$3) ),5),   "")
))</f>
        <v>24.44444</v>
      </c>
      <c r="I13" s="16" t="n">
        <f aca="false">
IF($A13&lt;I$3,"",
IF($A13&gt;I$4,"",
   IFERROR(   ROUND(20 + 80*( ($A13-I$3)/(I$4-I$3) ),5),   "")
))</f>
        <v>27.27273</v>
      </c>
      <c r="J13" s="16" t="n">
        <f aca="false">
IF($A13&lt;J$3,"",
IF($A13&gt;J$4,"",
   IFERROR(   ROUND(20 + 80*( ($A13-J$3)/(J$4-J$3) ),5),   "")
))</f>
        <v>28.42105</v>
      </c>
      <c r="K13" s="16" t="n">
        <f aca="false">
IF($A13&lt;K$3,"",
IF($A13&gt;K$4,"",
   IFERROR(   ROUND(20 + 80*( ($A13-K$3)/(K$4-K$3) ),5),   "")
))</f>
        <v>27.27273</v>
      </c>
      <c r="L13" s="16" t="n">
        <f aca="false">
IF($A13&lt;L$3,"",
IF($A13&gt;L$4,"",
   IFERROR(   ROUND(20 + 80*( ($A13-L$3)/(L$4-L$3) ),5),   "")
))</f>
        <v>30</v>
      </c>
      <c r="M13" s="16" t="str">
        <f aca="false">
IF($A13&lt;M$3,"",
IF($A13&gt;M$4,"",
   IFERROR(   ROUND(20 + 80*( ($A13-M$3)/(M$4-M$3) ),5),   "")
))</f>
        <v/>
      </c>
    </row>
    <row r="14" customFormat="false" ht="15" hidden="false" customHeight="false" outlineLevel="0" collapsed="false">
      <c r="A14" s="9" t="n">
        <v>9</v>
      </c>
      <c r="B14" s="16" t="n">
        <f aca="false">ROUND(A14*100/B$4,5)</f>
        <v>11.25</v>
      </c>
      <c r="C14" s="16" t="n">
        <f aca="false">
IF($A14&lt;C$3,"",
IF($A14&gt;C$4,"",
   IFERROR(   ROUND(20 + 80*( ($A14-C$3)/(C$4-C$3) ),5),   "")
))</f>
        <v>31.63636</v>
      </c>
      <c r="D14" s="16" t="n">
        <f aca="false">
IF($A14&lt;D$3,"",
IF($A14&gt;D$4,"",
   IFERROR(   ROUND(20 + 80*( ($A14-D$3)/(D$4-D$3) ),5),   "")
))</f>
        <v>27.40741</v>
      </c>
      <c r="E14" s="16" t="n">
        <f aca="false">
IF($A14&lt;E$3,"",
IF($A14&gt;E$4,"",
   IFERROR(   ROUND(20 + 80*( ($A14-E$3)/(E$4-E$3) ),5),   "")
))</f>
        <v>27.40741</v>
      </c>
      <c r="F14" s="16" t="n">
        <f aca="false">
IF($A14&lt;F$3,"",
IF($A14&gt;F$4,"",
   IFERROR(   ROUND(20 + 80*( ($A14-F$3)/(F$4-F$3) ),5),   "")
))</f>
        <v>32.20339</v>
      </c>
      <c r="G14" s="16" t="n">
        <f aca="false">
IF($A14&lt;G$3,"",
IF($A14&gt;G$4,"",
   IFERROR(   ROUND(20 + 80*( ($A14-G$3)/(G$4-G$3) ),5),   "")
))</f>
        <v>32.85714</v>
      </c>
      <c r="H14" s="16" t="n">
        <f aca="false">
IF($A14&lt;H$3,"",
IF($A14&gt;H$4,"",
   IFERROR(   ROUND(20 + 80*( ($A14-H$3)/(H$4-H$3) ),5),   "")
))</f>
        <v>25.92593</v>
      </c>
      <c r="I14" s="16" t="n">
        <f aca="false">
IF($A14&lt;I$3,"",
IF($A14&gt;I$4,"",
   IFERROR(   ROUND(20 + 80*( ($A14-I$3)/(I$4-I$3) ),5),   "")
))</f>
        <v>28.72727</v>
      </c>
      <c r="J14" s="16" t="n">
        <f aca="false">
IF($A14&lt;J$3,"",
IF($A14&gt;J$4,"",
   IFERROR(   ROUND(20 + 80*( ($A14-J$3)/(J$4-J$3) ),5),   "")
))</f>
        <v>29.82456</v>
      </c>
      <c r="K14" s="16" t="n">
        <f aca="false">
IF($A14&lt;K$3,"",
IF($A14&gt;K$4,"",
   IFERROR(   ROUND(20 + 80*( ($A14-K$3)/(K$4-K$3) ),5),   "")
))</f>
        <v>28.72727</v>
      </c>
      <c r="L14" s="16" t="n">
        <f aca="false">
IF($A14&lt;L$3,"",
IF($A14&gt;L$4,"",
   IFERROR(   ROUND(20 + 80*( ($A14-L$3)/(L$4-L$3) ),5),   "")
))</f>
        <v>31.42857</v>
      </c>
      <c r="M14" s="16" t="str">
        <f aca="false">
IF($A14&lt;M$3,"",
IF($A14&gt;M$4,"",
   IFERROR(   ROUND(20 + 80*( ($A14-M$3)/(M$4-M$3) ),5),   "")
))</f>
        <v/>
      </c>
    </row>
    <row r="15" customFormat="false" ht="15" hidden="false" customHeight="false" outlineLevel="0" collapsed="false">
      <c r="A15" s="9" t="n">
        <v>10</v>
      </c>
      <c r="B15" s="16" t="n">
        <f aca="false">ROUND(A15*100/B$4,5)</f>
        <v>12.5</v>
      </c>
      <c r="C15" s="16" t="n">
        <f aca="false">
IF($A15&lt;C$3,"",
IF($A15&gt;C$4,"",
   IFERROR(   ROUND(20 + 80*( ($A15-C$3)/(C$4-C$3) ),5),   "")
))</f>
        <v>33.09091</v>
      </c>
      <c r="D15" s="16" t="n">
        <f aca="false">
IF($A15&lt;D$3,"",
IF($A15&gt;D$4,"",
   IFERROR(   ROUND(20 + 80*( ($A15-D$3)/(D$4-D$3) ),5),   "")
))</f>
        <v>28.88889</v>
      </c>
      <c r="E15" s="16" t="n">
        <f aca="false">
IF($A15&lt;E$3,"",
IF($A15&gt;E$4,"",
   IFERROR(   ROUND(20 + 80*( ($A15-E$3)/(E$4-E$3) ),5),   "")
))</f>
        <v>28.88889</v>
      </c>
      <c r="F15" s="16" t="n">
        <f aca="false">
IF($A15&lt;F$3,"",
IF($A15&gt;F$4,"",
   IFERROR(   ROUND(20 + 80*( ($A15-F$3)/(F$4-F$3) ),5),   "")
))</f>
        <v>33.55932</v>
      </c>
      <c r="G15" s="16" t="n">
        <f aca="false">
IF($A15&lt;G$3,"",
IF($A15&gt;G$4,"",
   IFERROR(   ROUND(20 + 80*( ($A15-G$3)/(G$4-G$3) ),5),   "")
))</f>
        <v>34.28571</v>
      </c>
      <c r="H15" s="16" t="n">
        <f aca="false">
IF($A15&lt;H$3,"",
IF($A15&gt;H$4,"",
   IFERROR(   ROUND(20 + 80*( ($A15-H$3)/(H$4-H$3) ),5),   "")
))</f>
        <v>27.40741</v>
      </c>
      <c r="I15" s="16" t="n">
        <f aca="false">
IF($A15&lt;I$3,"",
IF($A15&gt;I$4,"",
   IFERROR(   ROUND(20 + 80*( ($A15-I$3)/(I$4-I$3) ),5),   "")
))</f>
        <v>30.18182</v>
      </c>
      <c r="J15" s="16" t="n">
        <f aca="false">
IF($A15&lt;J$3,"",
IF($A15&gt;J$4,"",
   IFERROR(   ROUND(20 + 80*( ($A15-J$3)/(J$4-J$3) ),5),   "")
))</f>
        <v>31.22807</v>
      </c>
      <c r="K15" s="16" t="n">
        <f aca="false">
IF($A15&lt;K$3,"",
IF($A15&gt;K$4,"",
   IFERROR(   ROUND(20 + 80*( ($A15-K$3)/(K$4-K$3) ),5),   "")
))</f>
        <v>30.18182</v>
      </c>
      <c r="L15" s="16" t="n">
        <f aca="false">
IF($A15&lt;L$3,"",
IF($A15&gt;L$4,"",
   IFERROR(   ROUND(20 + 80*( ($A15-L$3)/(L$4-L$3) ),5),   "")
))</f>
        <v>32.85714</v>
      </c>
      <c r="M15" s="16" t="str">
        <f aca="false">
IF($A15&lt;M$3,"",
IF($A15&gt;M$4,"",
   IFERROR(   ROUND(20 + 80*( ($A15-M$3)/(M$4-M$3) ),5),   "")
))</f>
        <v/>
      </c>
    </row>
    <row r="16" customFormat="false" ht="15" hidden="false" customHeight="false" outlineLevel="0" collapsed="false">
      <c r="A16" s="9" t="n">
        <v>11</v>
      </c>
      <c r="B16" s="16" t="n">
        <f aca="false">ROUND(A16*100/B$4,5)</f>
        <v>13.75</v>
      </c>
      <c r="C16" s="16" t="n">
        <f aca="false">
IF($A16&lt;C$3,"",
IF($A16&gt;C$4,"",
   IFERROR(   ROUND(20 + 80*( ($A16-C$3)/(C$4-C$3) ),5),   "")
))</f>
        <v>34.54545</v>
      </c>
      <c r="D16" s="16" t="n">
        <f aca="false">
IF($A16&lt;D$3,"",
IF($A16&gt;D$4,"",
   IFERROR(   ROUND(20 + 80*( ($A16-D$3)/(D$4-D$3) ),5),   "")
))</f>
        <v>30.37037</v>
      </c>
      <c r="E16" s="16" t="n">
        <f aca="false">
IF($A16&lt;E$3,"",
IF($A16&gt;E$4,"",
   IFERROR(   ROUND(20 + 80*( ($A16-E$3)/(E$4-E$3) ),5),   "")
))</f>
        <v>30.37037</v>
      </c>
      <c r="F16" s="16" t="n">
        <f aca="false">
IF($A16&lt;F$3,"",
IF($A16&gt;F$4,"",
   IFERROR(   ROUND(20 + 80*( ($A16-F$3)/(F$4-F$3) ),5),   "")
))</f>
        <v>34.91525</v>
      </c>
      <c r="G16" s="16" t="n">
        <f aca="false">
IF($A16&lt;G$3,"",
IF($A16&gt;G$4,"",
   IFERROR(   ROUND(20 + 80*( ($A16-G$3)/(G$4-G$3) ),5),   "")
))</f>
        <v>35.71429</v>
      </c>
      <c r="H16" s="16" t="n">
        <f aca="false">
IF($A16&lt;H$3,"",
IF($A16&gt;H$4,"",
   IFERROR(   ROUND(20 + 80*( ($A16-H$3)/(H$4-H$3) ),5),   "")
))</f>
        <v>28.88889</v>
      </c>
      <c r="I16" s="16" t="n">
        <f aca="false">
IF($A16&lt;I$3,"",
IF($A16&gt;I$4,"",
   IFERROR(   ROUND(20 + 80*( ($A16-I$3)/(I$4-I$3) ),5),   "")
))</f>
        <v>31.63636</v>
      </c>
      <c r="J16" s="16" t="n">
        <f aca="false">
IF($A16&lt;J$3,"",
IF($A16&gt;J$4,"",
   IFERROR(   ROUND(20 + 80*( ($A16-J$3)/(J$4-J$3) ),5),   "")
))</f>
        <v>32.63158</v>
      </c>
      <c r="K16" s="16" t="n">
        <f aca="false">
IF($A16&lt;K$3,"",
IF($A16&gt;K$4,"",
   IFERROR(   ROUND(20 + 80*( ($A16-K$3)/(K$4-K$3) ),5),   "")
))</f>
        <v>31.63636</v>
      </c>
      <c r="L16" s="16" t="n">
        <f aca="false">
IF($A16&lt;L$3,"",
IF($A16&gt;L$4,"",
   IFERROR(   ROUND(20 + 80*( ($A16-L$3)/(L$4-L$3) ),5),   "")
))</f>
        <v>34.28571</v>
      </c>
      <c r="M16" s="16" t="str">
        <f aca="false">
IF($A16&lt;M$3,"",
IF($A16&gt;M$4,"",
   IFERROR(   ROUND(20 + 80*( ($A16-M$3)/(M$4-M$3) ),5),   "")
))</f>
        <v/>
      </c>
    </row>
    <row r="17" customFormat="false" ht="15" hidden="false" customHeight="false" outlineLevel="0" collapsed="false">
      <c r="A17" s="9" t="n">
        <v>12</v>
      </c>
      <c r="B17" s="16" t="n">
        <f aca="false">ROUND(A17*100/B$4,5)</f>
        <v>15</v>
      </c>
      <c r="C17" s="16" t="n">
        <f aca="false">
IF($A17&lt;C$3,"",
IF($A17&gt;C$4,"",
   IFERROR(   ROUND(20 + 80*( ($A17-C$3)/(C$4-C$3) ),5),   "")
))</f>
        <v>36</v>
      </c>
      <c r="D17" s="16" t="n">
        <f aca="false">
IF($A17&lt;D$3,"",
IF($A17&gt;D$4,"",
   IFERROR(   ROUND(20 + 80*( ($A17-D$3)/(D$4-D$3) ),5),   "")
))</f>
        <v>31.85185</v>
      </c>
      <c r="E17" s="16" t="n">
        <f aca="false">
IF($A17&lt;E$3,"",
IF($A17&gt;E$4,"",
   IFERROR(   ROUND(20 + 80*( ($A17-E$3)/(E$4-E$3) ),5),   "")
))</f>
        <v>31.85185</v>
      </c>
      <c r="F17" s="16" t="n">
        <f aca="false">
IF($A17&lt;F$3,"",
IF($A17&gt;F$4,"",
   IFERROR(   ROUND(20 + 80*( ($A17-F$3)/(F$4-F$3) ),5),   "")
))</f>
        <v>36.27119</v>
      </c>
      <c r="G17" s="16" t="n">
        <f aca="false">
IF($A17&lt;G$3,"",
IF($A17&gt;G$4,"",
   IFERROR(   ROUND(20 + 80*( ($A17-G$3)/(G$4-G$3) ),5),   "")
))</f>
        <v>37.14286</v>
      </c>
      <c r="H17" s="16" t="n">
        <f aca="false">
IF($A17&lt;H$3,"",
IF($A17&gt;H$4,"",
   IFERROR(   ROUND(20 + 80*( ($A17-H$3)/(H$4-H$3) ),5),   "")
))</f>
        <v>30.37037</v>
      </c>
      <c r="I17" s="16" t="n">
        <f aca="false">
IF($A17&lt;I$3,"",
IF($A17&gt;I$4,"",
   IFERROR(   ROUND(20 + 80*( ($A17-I$3)/(I$4-I$3) ),5),   "")
))</f>
        <v>33.09091</v>
      </c>
      <c r="J17" s="16" t="n">
        <f aca="false">
IF($A17&lt;J$3,"",
IF($A17&gt;J$4,"",
   IFERROR(   ROUND(20 + 80*( ($A17-J$3)/(J$4-J$3) ),5),   "")
))</f>
        <v>34.03509</v>
      </c>
      <c r="K17" s="16" t="n">
        <f aca="false">
IF($A17&lt;K$3,"",
IF($A17&gt;K$4,"",
   IFERROR(   ROUND(20 + 80*( ($A17-K$3)/(K$4-K$3) ),5),   "")
))</f>
        <v>33.09091</v>
      </c>
      <c r="L17" s="16" t="n">
        <f aca="false">
IF($A17&lt;L$3,"",
IF($A17&gt;L$4,"",
   IFERROR(   ROUND(20 + 80*( ($A17-L$3)/(L$4-L$3) ),5),   "")
))</f>
        <v>35.71429</v>
      </c>
      <c r="M17" s="16" t="str">
        <f aca="false">
IF($A17&lt;M$3,"",
IF($A17&gt;M$4,"",
   IFERROR(   ROUND(20 + 80*( ($A17-M$3)/(M$4-M$3) ),5),   "")
))</f>
        <v/>
      </c>
    </row>
    <row r="18" customFormat="false" ht="15" hidden="false" customHeight="false" outlineLevel="0" collapsed="false">
      <c r="A18" s="9" t="n">
        <v>13</v>
      </c>
      <c r="B18" s="16" t="n">
        <f aca="false">ROUND(A18*100/B$4,5)</f>
        <v>16.25</v>
      </c>
      <c r="C18" s="16" t="n">
        <f aca="false">
IF($A18&lt;C$3,"",
IF($A18&gt;C$4,"",
   IFERROR(   ROUND(20 + 80*( ($A18-C$3)/(C$4-C$3) ),5),   "")
))</f>
        <v>37.45455</v>
      </c>
      <c r="D18" s="16" t="n">
        <f aca="false">
IF($A18&lt;D$3,"",
IF($A18&gt;D$4,"",
   IFERROR(   ROUND(20 + 80*( ($A18-D$3)/(D$4-D$3) ),5),   "")
))</f>
        <v>33.33333</v>
      </c>
      <c r="E18" s="16" t="n">
        <f aca="false">
IF($A18&lt;E$3,"",
IF($A18&gt;E$4,"",
   IFERROR(   ROUND(20 + 80*( ($A18-E$3)/(E$4-E$3) ),5),   "")
))</f>
        <v>33.33333</v>
      </c>
      <c r="F18" s="16" t="n">
        <f aca="false">
IF($A18&lt;F$3,"",
IF($A18&gt;F$4,"",
   IFERROR(   ROUND(20 + 80*( ($A18-F$3)/(F$4-F$3) ),5),   "")
))</f>
        <v>37.62712</v>
      </c>
      <c r="G18" s="16" t="n">
        <f aca="false">
IF($A18&lt;G$3,"",
IF($A18&gt;G$4,"",
   IFERROR(   ROUND(20 + 80*( ($A18-G$3)/(G$4-G$3) ),5),   "")
))</f>
        <v>38.57143</v>
      </c>
      <c r="H18" s="16" t="n">
        <f aca="false">
IF($A18&lt;H$3,"",
IF($A18&gt;H$4,"",
   IFERROR(   ROUND(20 + 80*( ($A18-H$3)/(H$4-H$3) ),5),   "")
))</f>
        <v>31.85185</v>
      </c>
      <c r="I18" s="16" t="n">
        <f aca="false">
IF($A18&lt;I$3,"",
IF($A18&gt;I$4,"",
   IFERROR(   ROUND(20 + 80*( ($A18-I$3)/(I$4-I$3) ),5),   "")
))</f>
        <v>34.54545</v>
      </c>
      <c r="J18" s="16" t="n">
        <f aca="false">
IF($A18&lt;J$3,"",
IF($A18&gt;J$4,"",
   IFERROR(   ROUND(20 + 80*( ($A18-J$3)/(J$4-J$3) ),5),   "")
))</f>
        <v>35.4386</v>
      </c>
      <c r="K18" s="16" t="n">
        <f aca="false">
IF($A18&lt;K$3,"",
IF($A18&gt;K$4,"",
   IFERROR(   ROUND(20 + 80*( ($A18-K$3)/(K$4-K$3) ),5),   "")
))</f>
        <v>34.54545</v>
      </c>
      <c r="L18" s="16" t="n">
        <f aca="false">
IF($A18&lt;L$3,"",
IF($A18&gt;L$4,"",
   IFERROR(   ROUND(20 + 80*( ($A18-L$3)/(L$4-L$3) ),5),   "")
))</f>
        <v>37.14286</v>
      </c>
      <c r="M18" s="16" t="str">
        <f aca="false">
IF($A18&lt;M$3,"",
IF($A18&gt;M$4,"",
   IFERROR(   ROUND(20 + 80*( ($A18-M$3)/(M$4-M$3) ),5),   "")
))</f>
        <v/>
      </c>
    </row>
    <row r="19" customFormat="false" ht="15" hidden="false" customHeight="false" outlineLevel="0" collapsed="false">
      <c r="A19" s="9" t="n">
        <v>14</v>
      </c>
      <c r="B19" s="16" t="n">
        <f aca="false">ROUND(A19*100/B$4,5)</f>
        <v>17.5</v>
      </c>
      <c r="C19" s="16" t="n">
        <f aca="false">
IF($A19&lt;C$3,"",
IF($A19&gt;C$4,"",
   IFERROR(   ROUND(20 + 80*( ($A19-C$3)/(C$4-C$3) ),5),   "")
))</f>
        <v>38.90909</v>
      </c>
      <c r="D19" s="16" t="n">
        <f aca="false">
IF($A19&lt;D$3,"",
IF($A19&gt;D$4,"",
   IFERROR(   ROUND(20 + 80*( ($A19-D$3)/(D$4-D$3) ),5),   "")
))</f>
        <v>34.81481</v>
      </c>
      <c r="E19" s="16" t="n">
        <f aca="false">
IF($A19&lt;E$3,"",
IF($A19&gt;E$4,"",
   IFERROR(   ROUND(20 + 80*( ($A19-E$3)/(E$4-E$3) ),5),   "")
))</f>
        <v>34.81481</v>
      </c>
      <c r="F19" s="16" t="n">
        <f aca="false">
IF($A19&lt;F$3,"",
IF($A19&gt;F$4,"",
   IFERROR(   ROUND(20 + 80*( ($A19-F$3)/(F$4-F$3) ),5),   "")
))</f>
        <v>38.98305</v>
      </c>
      <c r="G19" s="16" t="n">
        <f aca="false">
IF($A19&lt;G$3,"",
IF($A19&gt;G$4,"",
   IFERROR(   ROUND(20 + 80*( ($A19-G$3)/(G$4-G$3) ),5),   "")
))</f>
        <v>40</v>
      </c>
      <c r="H19" s="16" t="n">
        <f aca="false">
IF($A19&lt;H$3,"",
IF($A19&gt;H$4,"",
   IFERROR(   ROUND(20 + 80*( ($A19-H$3)/(H$4-H$3) ),5),   "")
))</f>
        <v>33.33333</v>
      </c>
      <c r="I19" s="16" t="n">
        <f aca="false">
IF($A19&lt;I$3,"",
IF($A19&gt;I$4,"",
   IFERROR(   ROUND(20 + 80*( ($A19-I$3)/(I$4-I$3) ),5),   "")
))</f>
        <v>36</v>
      </c>
      <c r="J19" s="16" t="n">
        <f aca="false">
IF($A19&lt;J$3,"",
IF($A19&gt;J$4,"",
   IFERROR(   ROUND(20 + 80*( ($A19-J$3)/(J$4-J$3) ),5),   "")
))</f>
        <v>36.84211</v>
      </c>
      <c r="K19" s="16" t="n">
        <f aca="false">
IF($A19&lt;K$3,"",
IF($A19&gt;K$4,"",
   IFERROR(   ROUND(20 + 80*( ($A19-K$3)/(K$4-K$3) ),5),   "")
))</f>
        <v>36</v>
      </c>
      <c r="L19" s="16" t="n">
        <f aca="false">
IF($A19&lt;L$3,"",
IF($A19&gt;L$4,"",
   IFERROR(   ROUND(20 + 80*( ($A19-L$3)/(L$4-L$3) ),5),   "")
))</f>
        <v>38.57143</v>
      </c>
      <c r="M19" s="16" t="str">
        <f aca="false">
IF($A19&lt;M$3,"",
IF($A19&gt;M$4,"",
   IFERROR(   ROUND(20 + 80*( ($A19-M$3)/(M$4-M$3) ),5),   "")
))</f>
        <v/>
      </c>
    </row>
    <row r="20" customFormat="false" ht="15" hidden="false" customHeight="false" outlineLevel="0" collapsed="false">
      <c r="A20" s="9" t="n">
        <v>15</v>
      </c>
      <c r="B20" s="16" t="n">
        <f aca="false">ROUND(A20*100/B$4,5)</f>
        <v>18.75</v>
      </c>
      <c r="C20" s="16" t="n">
        <f aca="false">
IF($A20&lt;C$3,"",
IF($A20&gt;C$4,"",
   IFERROR(   ROUND(20 + 80*( ($A20-C$3)/(C$4-C$3) ),5),   "")
))</f>
        <v>40.36364</v>
      </c>
      <c r="D20" s="16" t="n">
        <f aca="false">
IF($A20&lt;D$3,"",
IF($A20&gt;D$4,"",
   IFERROR(   ROUND(20 + 80*( ($A20-D$3)/(D$4-D$3) ),5),   "")
))</f>
        <v>36.2963</v>
      </c>
      <c r="E20" s="16" t="n">
        <f aca="false">
IF($A20&lt;E$3,"",
IF($A20&gt;E$4,"",
   IFERROR(   ROUND(20 + 80*( ($A20-E$3)/(E$4-E$3) ),5),   "")
))</f>
        <v>36.2963</v>
      </c>
      <c r="F20" s="16" t="n">
        <f aca="false">
IF($A20&lt;F$3,"",
IF($A20&gt;F$4,"",
   IFERROR(   ROUND(20 + 80*( ($A20-F$3)/(F$4-F$3) ),5),   "")
))</f>
        <v>40.33898</v>
      </c>
      <c r="G20" s="16" t="n">
        <f aca="false">
IF($A20&lt;G$3,"",
IF($A20&gt;G$4,"",
   IFERROR(   ROUND(20 + 80*( ($A20-G$3)/(G$4-G$3) ),5),   "")
))</f>
        <v>41.42857</v>
      </c>
      <c r="H20" s="16" t="n">
        <f aca="false">
IF($A20&lt;H$3,"",
IF($A20&gt;H$4,"",
   IFERROR(   ROUND(20 + 80*( ($A20-H$3)/(H$4-H$3) ),5),   "")
))</f>
        <v>34.81481</v>
      </c>
      <c r="I20" s="16" t="n">
        <f aca="false">
IF($A20&lt;I$3,"",
IF($A20&gt;I$4,"",
   IFERROR(   ROUND(20 + 80*( ($A20-I$3)/(I$4-I$3) ),5),   "")
))</f>
        <v>37.45455</v>
      </c>
      <c r="J20" s="16" t="n">
        <f aca="false">
IF($A20&lt;J$3,"",
IF($A20&gt;J$4,"",
   IFERROR(   ROUND(20 + 80*( ($A20-J$3)/(J$4-J$3) ),5),   "")
))</f>
        <v>38.24561</v>
      </c>
      <c r="K20" s="16" t="n">
        <f aca="false">
IF($A20&lt;K$3,"",
IF($A20&gt;K$4,"",
   IFERROR(   ROUND(20 + 80*( ($A20-K$3)/(K$4-K$3) ),5),   "")
))</f>
        <v>37.45455</v>
      </c>
      <c r="L20" s="16" t="n">
        <f aca="false">
IF($A20&lt;L$3,"",
IF($A20&gt;L$4,"",
   IFERROR(   ROUND(20 + 80*( ($A20-L$3)/(L$4-L$3) ),5),   "")
))</f>
        <v>40</v>
      </c>
      <c r="M20" s="16" t="str">
        <f aca="false">
IF($A20&lt;M$3,"",
IF($A20&gt;M$4,"",
   IFERROR(   ROUND(20 + 80*( ($A20-M$3)/(M$4-M$3) ),5),   "")
))</f>
        <v/>
      </c>
    </row>
    <row r="21" customFormat="false" ht="15" hidden="false" customHeight="false" outlineLevel="0" collapsed="false">
      <c r="A21" s="9" t="n">
        <v>16</v>
      </c>
      <c r="B21" s="16" t="n">
        <f aca="false">ROUND(A21*100/B$4,5)</f>
        <v>20</v>
      </c>
      <c r="C21" s="16" t="n">
        <f aca="false">
IF($A21&lt;C$3,"",
IF($A21&gt;C$4,"",
   IFERROR(   ROUND(20 + 80*( ($A21-C$3)/(C$4-C$3) ),5),   "")
))</f>
        <v>41.81818</v>
      </c>
      <c r="D21" s="16" t="n">
        <f aca="false">
IF($A21&lt;D$3,"",
IF($A21&gt;D$4,"",
   IFERROR(   ROUND(20 + 80*( ($A21-D$3)/(D$4-D$3) ),5),   "")
))</f>
        <v>37.77778</v>
      </c>
      <c r="E21" s="16" t="n">
        <f aca="false">
IF($A21&lt;E$3,"",
IF($A21&gt;E$4,"",
   IFERROR(   ROUND(20 + 80*( ($A21-E$3)/(E$4-E$3) ),5),   "")
))</f>
        <v>37.77778</v>
      </c>
      <c r="F21" s="16" t="n">
        <f aca="false">
IF($A21&lt;F$3,"",
IF($A21&gt;F$4,"",
   IFERROR(   ROUND(20 + 80*( ($A21-F$3)/(F$4-F$3) ),5),   "")
))</f>
        <v>41.69492</v>
      </c>
      <c r="G21" s="16" t="n">
        <f aca="false">
IF($A21&lt;G$3,"",
IF($A21&gt;G$4,"",
   IFERROR(   ROUND(20 + 80*( ($A21-G$3)/(G$4-G$3) ),5),   "")
))</f>
        <v>42.85714</v>
      </c>
      <c r="H21" s="16" t="n">
        <f aca="false">
IF($A21&lt;H$3,"",
IF($A21&gt;H$4,"",
   IFERROR(   ROUND(20 + 80*( ($A21-H$3)/(H$4-H$3) ),5),   "")
))</f>
        <v>36.2963</v>
      </c>
      <c r="I21" s="16" t="n">
        <f aca="false">
IF($A21&lt;I$3,"",
IF($A21&gt;I$4,"",
   IFERROR(   ROUND(20 + 80*( ($A21-I$3)/(I$4-I$3) ),5),   "")
))</f>
        <v>38.90909</v>
      </c>
      <c r="J21" s="16" t="n">
        <f aca="false">
IF($A21&lt;J$3,"",
IF($A21&gt;J$4,"",
   IFERROR(   ROUND(20 + 80*( ($A21-J$3)/(J$4-J$3) ),5),   "")
))</f>
        <v>39.64912</v>
      </c>
      <c r="K21" s="16" t="n">
        <f aca="false">
IF($A21&lt;K$3,"",
IF($A21&gt;K$4,"",
   IFERROR(   ROUND(20 + 80*( ($A21-K$3)/(K$4-K$3) ),5),   "")
))</f>
        <v>38.90909</v>
      </c>
      <c r="L21" s="16" t="n">
        <f aca="false">
IF($A21&lt;L$3,"",
IF($A21&gt;L$4,"",
   IFERROR(   ROUND(20 + 80*( ($A21-L$3)/(L$4-L$3) ),5),   "")
))</f>
        <v>41.42857</v>
      </c>
      <c r="M21" s="16" t="str">
        <f aca="false">
IF($A21&lt;M$3,"",
IF($A21&gt;M$4,"",
   IFERROR(   ROUND(20 + 80*( ($A21-M$3)/(M$4-M$3) ),5),   "")
))</f>
        <v/>
      </c>
    </row>
    <row r="22" customFormat="false" ht="15" hidden="false" customHeight="false" outlineLevel="0" collapsed="false">
      <c r="A22" s="9" t="n">
        <v>17</v>
      </c>
      <c r="B22" s="16" t="n">
        <f aca="false">ROUND(A22*100/B$4,5)</f>
        <v>21.25</v>
      </c>
      <c r="C22" s="16" t="n">
        <f aca="false">
IF($A22&lt;C$3,"",
IF($A22&gt;C$4,"",
   IFERROR(   ROUND(20 + 80*( ($A22-C$3)/(C$4-C$3) ),5),   "")
))</f>
        <v>43.27273</v>
      </c>
      <c r="D22" s="16" t="n">
        <f aca="false">
IF($A22&lt;D$3,"",
IF($A22&gt;D$4,"",
   IFERROR(   ROUND(20 + 80*( ($A22-D$3)/(D$4-D$3) ),5),   "")
))</f>
        <v>39.25926</v>
      </c>
      <c r="E22" s="16" t="n">
        <f aca="false">
IF($A22&lt;E$3,"",
IF($A22&gt;E$4,"",
   IFERROR(   ROUND(20 + 80*( ($A22-E$3)/(E$4-E$3) ),5),   "")
))</f>
        <v>39.25926</v>
      </c>
      <c r="F22" s="16" t="n">
        <f aca="false">
IF($A22&lt;F$3,"",
IF($A22&gt;F$4,"",
   IFERROR(   ROUND(20 + 80*( ($A22-F$3)/(F$4-F$3) ),5),   "")
))</f>
        <v>43.05085</v>
      </c>
      <c r="G22" s="16" t="n">
        <f aca="false">
IF($A22&lt;G$3,"",
IF($A22&gt;G$4,"",
   IFERROR(   ROUND(20 + 80*( ($A22-G$3)/(G$4-G$3) ),5),   "")
))</f>
        <v>44.28571</v>
      </c>
      <c r="H22" s="16" t="n">
        <f aca="false">
IF($A22&lt;H$3,"",
IF($A22&gt;H$4,"",
   IFERROR(   ROUND(20 + 80*( ($A22-H$3)/(H$4-H$3) ),5),   "")
))</f>
        <v>37.77778</v>
      </c>
      <c r="I22" s="16" t="n">
        <f aca="false">
IF($A22&lt;I$3,"",
IF($A22&gt;I$4,"",
   IFERROR(   ROUND(20 + 80*( ($A22-I$3)/(I$4-I$3) ),5),   "")
))</f>
        <v>40.36364</v>
      </c>
      <c r="J22" s="16" t="n">
        <f aca="false">
IF($A22&lt;J$3,"",
IF($A22&gt;J$4,"",
   IFERROR(   ROUND(20 + 80*( ($A22-J$3)/(J$4-J$3) ),5),   "")
))</f>
        <v>41.05263</v>
      </c>
      <c r="K22" s="16" t="n">
        <f aca="false">
IF($A22&lt;K$3,"",
IF($A22&gt;K$4,"",
   IFERROR(   ROUND(20 + 80*( ($A22-K$3)/(K$4-K$3) ),5),   "")
))</f>
        <v>40.36364</v>
      </c>
      <c r="L22" s="16" t="n">
        <f aca="false">
IF($A22&lt;L$3,"",
IF($A22&gt;L$4,"",
   IFERROR(   ROUND(20 + 80*( ($A22-L$3)/(L$4-L$3) ),5),   "")
))</f>
        <v>42.85714</v>
      </c>
      <c r="M22" s="16" t="str">
        <f aca="false">
IF($A22&lt;M$3,"",
IF($A22&gt;M$4,"",
   IFERROR(   ROUND(20 + 80*( ($A22-M$3)/(M$4-M$3) ),5),   "")
))</f>
        <v/>
      </c>
    </row>
    <row r="23" customFormat="false" ht="15" hidden="false" customHeight="false" outlineLevel="0" collapsed="false">
      <c r="A23" s="9" t="n">
        <v>18</v>
      </c>
      <c r="B23" s="16" t="n">
        <f aca="false">ROUND(A23*100/B$4,5)</f>
        <v>22.5</v>
      </c>
      <c r="C23" s="16" t="n">
        <f aca="false">
IF($A23&lt;C$3,"",
IF($A23&gt;C$4,"",
   IFERROR(   ROUND(20 + 80*( ($A23-C$3)/(C$4-C$3) ),5),   "")
))</f>
        <v>44.72727</v>
      </c>
      <c r="D23" s="16" t="n">
        <f aca="false">
IF($A23&lt;D$3,"",
IF($A23&gt;D$4,"",
   IFERROR(   ROUND(20 + 80*( ($A23-D$3)/(D$4-D$3) ),5),   "")
))</f>
        <v>40.74074</v>
      </c>
      <c r="E23" s="16" t="n">
        <f aca="false">
IF($A23&lt;E$3,"",
IF($A23&gt;E$4,"",
   IFERROR(   ROUND(20 + 80*( ($A23-E$3)/(E$4-E$3) ),5),   "")
))</f>
        <v>40.74074</v>
      </c>
      <c r="F23" s="16" t="n">
        <f aca="false">
IF($A23&lt;F$3,"",
IF($A23&gt;F$4,"",
   IFERROR(   ROUND(20 + 80*( ($A23-F$3)/(F$4-F$3) ),5),   "")
))</f>
        <v>44.40678</v>
      </c>
      <c r="G23" s="16" t="n">
        <f aca="false">
IF($A23&lt;G$3,"",
IF($A23&gt;G$4,"",
   IFERROR(   ROUND(20 + 80*( ($A23-G$3)/(G$4-G$3) ),5),   "")
))</f>
        <v>45.71429</v>
      </c>
      <c r="H23" s="16" t="n">
        <f aca="false">
IF($A23&lt;H$3,"",
IF($A23&gt;H$4,"",
   IFERROR(   ROUND(20 + 80*( ($A23-H$3)/(H$4-H$3) ),5),   "")
))</f>
        <v>39.25926</v>
      </c>
      <c r="I23" s="16" t="n">
        <f aca="false">
IF($A23&lt;I$3,"",
IF($A23&gt;I$4,"",
   IFERROR(   ROUND(20 + 80*( ($A23-I$3)/(I$4-I$3) ),5),   "")
))</f>
        <v>41.81818</v>
      </c>
      <c r="J23" s="16" t="n">
        <f aca="false">
IF($A23&lt;J$3,"",
IF($A23&gt;J$4,"",
   IFERROR(   ROUND(20 + 80*( ($A23-J$3)/(J$4-J$3) ),5),   "")
))</f>
        <v>42.45614</v>
      </c>
      <c r="K23" s="16" t="n">
        <f aca="false">
IF($A23&lt;K$3,"",
IF($A23&gt;K$4,"",
   IFERROR(   ROUND(20 + 80*( ($A23-K$3)/(K$4-K$3) ),5),   "")
))</f>
        <v>41.81818</v>
      </c>
      <c r="L23" s="16" t="n">
        <f aca="false">
IF($A23&lt;L$3,"",
IF($A23&gt;L$4,"",
   IFERROR(   ROUND(20 + 80*( ($A23-L$3)/(L$4-L$3) ),5),   "")
))</f>
        <v>44.28571</v>
      </c>
      <c r="M23" s="16" t="str">
        <f aca="false">
IF($A23&lt;M$3,"",
IF($A23&gt;M$4,"",
   IFERROR(   ROUND(20 + 80*( ($A23-M$3)/(M$4-M$3) ),5),   "")
))</f>
        <v/>
      </c>
    </row>
    <row r="24" customFormat="false" ht="15" hidden="false" customHeight="false" outlineLevel="0" collapsed="false">
      <c r="A24" s="9" t="n">
        <v>19</v>
      </c>
      <c r="B24" s="16" t="n">
        <f aca="false">ROUND(A24*100/B$4,5)</f>
        <v>23.75</v>
      </c>
      <c r="C24" s="16" t="n">
        <f aca="false">
IF($A24&lt;C$3,"",
IF($A24&gt;C$4,"",
   IFERROR(   ROUND(20 + 80*( ($A24-C$3)/(C$4-C$3) ),5),   "")
))</f>
        <v>46.18182</v>
      </c>
      <c r="D24" s="16" t="n">
        <f aca="false">
IF($A24&lt;D$3,"",
IF($A24&gt;D$4,"",
   IFERROR(   ROUND(20 + 80*( ($A24-D$3)/(D$4-D$3) ),5),   "")
))</f>
        <v>42.22222</v>
      </c>
      <c r="E24" s="16" t="n">
        <f aca="false">
IF($A24&lt;E$3,"",
IF($A24&gt;E$4,"",
   IFERROR(   ROUND(20 + 80*( ($A24-E$3)/(E$4-E$3) ),5),   "")
))</f>
        <v>42.22222</v>
      </c>
      <c r="F24" s="16" t="n">
        <f aca="false">
IF($A24&lt;F$3,"",
IF($A24&gt;F$4,"",
   IFERROR(   ROUND(20 + 80*( ($A24-F$3)/(F$4-F$3) ),5),   "")
))</f>
        <v>45.76271</v>
      </c>
      <c r="G24" s="16" t="n">
        <f aca="false">
IF($A24&lt;G$3,"",
IF($A24&gt;G$4,"",
   IFERROR(   ROUND(20 + 80*( ($A24-G$3)/(G$4-G$3) ),5),   "")
))</f>
        <v>47.14286</v>
      </c>
      <c r="H24" s="16" t="n">
        <f aca="false">
IF($A24&lt;H$3,"",
IF($A24&gt;H$4,"",
   IFERROR(   ROUND(20 + 80*( ($A24-H$3)/(H$4-H$3) ),5),   "")
))</f>
        <v>40.74074</v>
      </c>
      <c r="I24" s="16" t="n">
        <f aca="false">
IF($A24&lt;I$3,"",
IF($A24&gt;I$4,"",
   IFERROR(   ROUND(20 + 80*( ($A24-I$3)/(I$4-I$3) ),5),   "")
))</f>
        <v>43.27273</v>
      </c>
      <c r="J24" s="16" t="n">
        <f aca="false">
IF($A24&lt;J$3,"",
IF($A24&gt;J$4,"",
   IFERROR(   ROUND(20 + 80*( ($A24-J$3)/(J$4-J$3) ),5),   "")
))</f>
        <v>43.85965</v>
      </c>
      <c r="K24" s="16" t="n">
        <f aca="false">
IF($A24&lt;K$3,"",
IF($A24&gt;K$4,"",
   IFERROR(   ROUND(20 + 80*( ($A24-K$3)/(K$4-K$3) ),5),   "")
))</f>
        <v>43.27273</v>
      </c>
      <c r="L24" s="16" t="n">
        <f aca="false">
IF($A24&lt;L$3,"",
IF($A24&gt;L$4,"",
   IFERROR(   ROUND(20 + 80*( ($A24-L$3)/(L$4-L$3) ),5),   "")
))</f>
        <v>45.71429</v>
      </c>
      <c r="M24" s="16" t="str">
        <f aca="false">
IF($A24&lt;M$3,"",
IF($A24&gt;M$4,"",
   IFERROR(   ROUND(20 + 80*( ($A24-M$3)/(M$4-M$3) ),5),   "")
))</f>
        <v/>
      </c>
    </row>
    <row r="25" customFormat="false" ht="15" hidden="false" customHeight="false" outlineLevel="0" collapsed="false">
      <c r="A25" s="9" t="n">
        <v>20</v>
      </c>
      <c r="B25" s="16" t="n">
        <f aca="false">ROUND(A25*100/B$4,5)</f>
        <v>25</v>
      </c>
      <c r="C25" s="16" t="n">
        <f aca="false">
IF($A25&lt;C$3,"",
IF($A25&gt;C$4,"",
   IFERROR(   ROUND(20 + 80*( ($A25-C$3)/(C$4-C$3) ),5),   "")
))</f>
        <v>47.63636</v>
      </c>
      <c r="D25" s="16" t="n">
        <f aca="false">
IF($A25&lt;D$3,"",
IF($A25&gt;D$4,"",
   IFERROR(   ROUND(20 + 80*( ($A25-D$3)/(D$4-D$3) ),5),   "")
))</f>
        <v>43.7037</v>
      </c>
      <c r="E25" s="16" t="n">
        <f aca="false">
IF($A25&lt;E$3,"",
IF($A25&gt;E$4,"",
   IFERROR(   ROUND(20 + 80*( ($A25-E$3)/(E$4-E$3) ),5),   "")
))</f>
        <v>43.7037</v>
      </c>
      <c r="F25" s="16" t="n">
        <f aca="false">
IF($A25&lt;F$3,"",
IF($A25&gt;F$4,"",
   IFERROR(   ROUND(20 + 80*( ($A25-F$3)/(F$4-F$3) ),5),   "")
))</f>
        <v>47.11864</v>
      </c>
      <c r="G25" s="16" t="n">
        <f aca="false">
IF($A25&lt;G$3,"",
IF($A25&gt;G$4,"",
   IFERROR(   ROUND(20 + 80*( ($A25-G$3)/(G$4-G$3) ),5),   "")
))</f>
        <v>48.57143</v>
      </c>
      <c r="H25" s="16" t="n">
        <f aca="false">
IF($A25&lt;H$3,"",
IF($A25&gt;H$4,"",
   IFERROR(   ROUND(20 + 80*( ($A25-H$3)/(H$4-H$3) ),5),   "")
))</f>
        <v>42.22222</v>
      </c>
      <c r="I25" s="16" t="n">
        <f aca="false">
IF($A25&lt;I$3,"",
IF($A25&gt;I$4,"",
   IFERROR(   ROUND(20 + 80*( ($A25-I$3)/(I$4-I$3) ),5),   "")
))</f>
        <v>44.72727</v>
      </c>
      <c r="J25" s="16" t="n">
        <f aca="false">
IF($A25&lt;J$3,"",
IF($A25&gt;J$4,"",
   IFERROR(   ROUND(20 + 80*( ($A25-J$3)/(J$4-J$3) ),5),   "")
))</f>
        <v>45.26316</v>
      </c>
      <c r="K25" s="16" t="n">
        <f aca="false">
IF($A25&lt;K$3,"",
IF($A25&gt;K$4,"",
   IFERROR(   ROUND(20 + 80*( ($A25-K$3)/(K$4-K$3) ),5),   "")
))</f>
        <v>44.72727</v>
      </c>
      <c r="L25" s="16" t="n">
        <f aca="false">
IF($A25&lt;L$3,"",
IF($A25&gt;L$4,"",
   IFERROR(   ROUND(20 + 80*( ($A25-L$3)/(L$4-L$3) ),5),   "")
))</f>
        <v>47.14286</v>
      </c>
      <c r="M25" s="16" t="str">
        <f aca="false">
IF($A25&lt;M$3,"",
IF($A25&gt;M$4,"",
   IFERROR(   ROUND(20 + 80*( ($A25-M$3)/(M$4-M$3) ),5),   "")
))</f>
        <v/>
      </c>
    </row>
    <row r="26" customFormat="false" ht="15" hidden="false" customHeight="false" outlineLevel="0" collapsed="false">
      <c r="A26" s="9" t="n">
        <v>21</v>
      </c>
      <c r="B26" s="16" t="n">
        <f aca="false">ROUND(A26*100/B$4,5)</f>
        <v>26.25</v>
      </c>
      <c r="C26" s="16" t="n">
        <f aca="false">
IF($A26&lt;C$3,"",
IF($A26&gt;C$4,"",
   IFERROR(   ROUND(20 + 80*( ($A26-C$3)/(C$4-C$3) ),5),   "")
))</f>
        <v>49.09091</v>
      </c>
      <c r="D26" s="16" t="n">
        <f aca="false">
IF($A26&lt;D$3,"",
IF($A26&gt;D$4,"",
   IFERROR(   ROUND(20 + 80*( ($A26-D$3)/(D$4-D$3) ),5),   "")
))</f>
        <v>45.18519</v>
      </c>
      <c r="E26" s="16" t="n">
        <f aca="false">
IF($A26&lt;E$3,"",
IF($A26&gt;E$4,"",
   IFERROR(   ROUND(20 + 80*( ($A26-E$3)/(E$4-E$3) ),5),   "")
))</f>
        <v>45.18519</v>
      </c>
      <c r="F26" s="16" t="n">
        <f aca="false">
IF($A26&lt;F$3,"",
IF($A26&gt;F$4,"",
   IFERROR(   ROUND(20 + 80*( ($A26-F$3)/(F$4-F$3) ),5),   "")
))</f>
        <v>48.47458</v>
      </c>
      <c r="G26" s="16" t="n">
        <f aca="false">
IF($A26&lt;G$3,"",
IF($A26&gt;G$4,"",
   IFERROR(   ROUND(20 + 80*( ($A26-G$3)/(G$4-G$3) ),5),   "")
))</f>
        <v>50</v>
      </c>
      <c r="H26" s="16" t="n">
        <f aca="false">
IF($A26&lt;H$3,"",
IF($A26&gt;H$4,"",
   IFERROR(   ROUND(20 + 80*( ($A26-H$3)/(H$4-H$3) ),5),   "")
))</f>
        <v>43.7037</v>
      </c>
      <c r="I26" s="16" t="n">
        <f aca="false">
IF($A26&lt;I$3,"",
IF($A26&gt;I$4,"",
   IFERROR(   ROUND(20 + 80*( ($A26-I$3)/(I$4-I$3) ),5),   "")
))</f>
        <v>46.18182</v>
      </c>
      <c r="J26" s="16" t="n">
        <f aca="false">
IF($A26&lt;J$3,"",
IF($A26&gt;J$4,"",
   IFERROR(   ROUND(20 + 80*( ($A26-J$3)/(J$4-J$3) ),5),   "")
))</f>
        <v>46.66667</v>
      </c>
      <c r="K26" s="16" t="n">
        <f aca="false">
IF($A26&lt;K$3,"",
IF($A26&gt;K$4,"",
   IFERROR(   ROUND(20 + 80*( ($A26-K$3)/(K$4-K$3) ),5),   "")
))</f>
        <v>46.18182</v>
      </c>
      <c r="L26" s="16" t="n">
        <f aca="false">
IF($A26&lt;L$3,"",
IF($A26&gt;L$4,"",
   IFERROR(   ROUND(20 + 80*( ($A26-L$3)/(L$4-L$3) ),5),   "")
))</f>
        <v>48.57143</v>
      </c>
      <c r="M26" s="16" t="str">
        <f aca="false">
IF($A26&lt;M$3,"",
IF($A26&gt;M$4,"",
   IFERROR(   ROUND(20 + 80*( ($A26-M$3)/(M$4-M$3) ),5),   "")
))</f>
        <v/>
      </c>
    </row>
    <row r="27" customFormat="false" ht="15" hidden="false" customHeight="false" outlineLevel="0" collapsed="false">
      <c r="A27" s="9" t="n">
        <v>22</v>
      </c>
      <c r="B27" s="16" t="n">
        <f aca="false">ROUND(A27*100/B$4,5)</f>
        <v>27.5</v>
      </c>
      <c r="C27" s="16" t="n">
        <f aca="false">
IF($A27&lt;C$3,"",
IF($A27&gt;C$4,"",
   IFERROR(   ROUND(20 + 80*( ($A27-C$3)/(C$4-C$3) ),5),   "")
))</f>
        <v>50.54545</v>
      </c>
      <c r="D27" s="16" t="n">
        <f aca="false">
IF($A27&lt;D$3,"",
IF($A27&gt;D$4,"",
   IFERROR(   ROUND(20 + 80*( ($A27-D$3)/(D$4-D$3) ),5),   "")
))</f>
        <v>46.66667</v>
      </c>
      <c r="E27" s="16" t="n">
        <f aca="false">
IF($A27&lt;E$3,"",
IF($A27&gt;E$4,"",
   IFERROR(   ROUND(20 + 80*( ($A27-E$3)/(E$4-E$3) ),5),   "")
))</f>
        <v>46.66667</v>
      </c>
      <c r="F27" s="16" t="n">
        <f aca="false">
IF($A27&lt;F$3,"",
IF($A27&gt;F$4,"",
   IFERROR(   ROUND(20 + 80*( ($A27-F$3)/(F$4-F$3) ),5),   "")
))</f>
        <v>49.83051</v>
      </c>
      <c r="G27" s="16" t="n">
        <f aca="false">
IF($A27&lt;G$3,"",
IF($A27&gt;G$4,"",
   IFERROR(   ROUND(20 + 80*( ($A27-G$3)/(G$4-G$3) ),5),   "")
))</f>
        <v>51.42857</v>
      </c>
      <c r="H27" s="16" t="n">
        <f aca="false">
IF($A27&lt;H$3,"",
IF($A27&gt;H$4,"",
   IFERROR(   ROUND(20 + 80*( ($A27-H$3)/(H$4-H$3) ),5),   "")
))</f>
        <v>45.18519</v>
      </c>
      <c r="I27" s="16" t="n">
        <f aca="false">
IF($A27&lt;I$3,"",
IF($A27&gt;I$4,"",
   IFERROR(   ROUND(20 + 80*( ($A27-I$3)/(I$4-I$3) ),5),   "")
))</f>
        <v>47.63636</v>
      </c>
      <c r="J27" s="16" t="n">
        <f aca="false">
IF($A27&lt;J$3,"",
IF($A27&gt;J$4,"",
   IFERROR(   ROUND(20 + 80*( ($A27-J$3)/(J$4-J$3) ),5),   "")
))</f>
        <v>48.07018</v>
      </c>
      <c r="K27" s="16" t="n">
        <f aca="false">
IF($A27&lt;K$3,"",
IF($A27&gt;K$4,"",
   IFERROR(   ROUND(20 + 80*( ($A27-K$3)/(K$4-K$3) ),5),   "")
))</f>
        <v>47.63636</v>
      </c>
      <c r="L27" s="16" t="n">
        <f aca="false">
IF($A27&lt;L$3,"",
IF($A27&gt;L$4,"",
   IFERROR(   ROUND(20 + 80*( ($A27-L$3)/(L$4-L$3) ),5),   "")
))</f>
        <v>50</v>
      </c>
      <c r="M27" s="16" t="str">
        <f aca="false">
IF($A27&lt;M$3,"",
IF($A27&gt;M$4,"",
   IFERROR(   ROUND(20 + 80*( ($A27-M$3)/(M$4-M$3) ),5),   "")
))</f>
        <v/>
      </c>
    </row>
    <row r="28" customFormat="false" ht="15" hidden="false" customHeight="false" outlineLevel="0" collapsed="false">
      <c r="A28" s="9" t="n">
        <v>23</v>
      </c>
      <c r="B28" s="16" t="n">
        <f aca="false">ROUND(A28*100/B$4,5)</f>
        <v>28.75</v>
      </c>
      <c r="C28" s="16" t="n">
        <f aca="false">
IF($A28&lt;C$3,"",
IF($A28&gt;C$4,"",
   IFERROR(   ROUND(20 + 80*( ($A28-C$3)/(C$4-C$3) ),5),   "")
))</f>
        <v>52</v>
      </c>
      <c r="D28" s="16" t="n">
        <f aca="false">
IF($A28&lt;D$3,"",
IF($A28&gt;D$4,"",
   IFERROR(   ROUND(20 + 80*( ($A28-D$3)/(D$4-D$3) ),5),   "")
))</f>
        <v>48.14815</v>
      </c>
      <c r="E28" s="16" t="n">
        <f aca="false">
IF($A28&lt;E$3,"",
IF($A28&gt;E$4,"",
   IFERROR(   ROUND(20 + 80*( ($A28-E$3)/(E$4-E$3) ),5),   "")
))</f>
        <v>48.14815</v>
      </c>
      <c r="F28" s="16" t="n">
        <f aca="false">
IF($A28&lt;F$3,"",
IF($A28&gt;F$4,"",
   IFERROR(   ROUND(20 + 80*( ($A28-F$3)/(F$4-F$3) ),5),   "")
))</f>
        <v>51.18644</v>
      </c>
      <c r="G28" s="16" t="n">
        <f aca="false">
IF($A28&lt;G$3,"",
IF($A28&gt;G$4,"",
   IFERROR(   ROUND(20 + 80*( ($A28-G$3)/(G$4-G$3) ),5),   "")
))</f>
        <v>52.85714</v>
      </c>
      <c r="H28" s="16" t="n">
        <f aca="false">
IF($A28&lt;H$3,"",
IF($A28&gt;H$4,"",
   IFERROR(   ROUND(20 + 80*( ($A28-H$3)/(H$4-H$3) ),5),   "")
))</f>
        <v>46.66667</v>
      </c>
      <c r="I28" s="16" t="n">
        <f aca="false">
IF($A28&lt;I$3,"",
IF($A28&gt;I$4,"",
   IFERROR(   ROUND(20 + 80*( ($A28-I$3)/(I$4-I$3) ),5),   "")
))</f>
        <v>49.09091</v>
      </c>
      <c r="J28" s="16" t="n">
        <f aca="false">
IF($A28&lt;J$3,"",
IF($A28&gt;J$4,"",
   IFERROR(   ROUND(20 + 80*( ($A28-J$3)/(J$4-J$3) ),5),   "")
))</f>
        <v>49.47368</v>
      </c>
      <c r="K28" s="16" t="n">
        <f aca="false">
IF($A28&lt;K$3,"",
IF($A28&gt;K$4,"",
   IFERROR(   ROUND(20 + 80*( ($A28-K$3)/(K$4-K$3) ),5),   "")
))</f>
        <v>49.09091</v>
      </c>
      <c r="L28" s="16" t="n">
        <f aca="false">
IF($A28&lt;L$3,"",
IF($A28&gt;L$4,"",
   IFERROR(   ROUND(20 + 80*( ($A28-L$3)/(L$4-L$3) ),5),   "")
))</f>
        <v>51.42857</v>
      </c>
      <c r="M28" s="16" t="str">
        <f aca="false">
IF($A28&lt;M$3,"",
IF($A28&gt;M$4,"",
   IFERROR(   ROUND(20 + 80*( ($A28-M$3)/(M$4-M$3) ),5),   "")
))</f>
        <v/>
      </c>
    </row>
    <row r="29" customFormat="false" ht="15" hidden="false" customHeight="false" outlineLevel="0" collapsed="false">
      <c r="A29" s="9" t="n">
        <v>24</v>
      </c>
      <c r="B29" s="16" t="n">
        <f aca="false">ROUND(A29*100/B$4,5)</f>
        <v>30</v>
      </c>
      <c r="C29" s="16" t="n">
        <f aca="false">
IF($A29&lt;C$3,"",
IF($A29&gt;C$4,"",
   IFERROR(   ROUND(20 + 80*( ($A29-C$3)/(C$4-C$3) ),5),   "")
))</f>
        <v>53.45455</v>
      </c>
      <c r="D29" s="16" t="n">
        <f aca="false">
IF($A29&lt;D$3,"",
IF($A29&gt;D$4,"",
   IFERROR(   ROUND(20 + 80*( ($A29-D$3)/(D$4-D$3) ),5),   "")
))</f>
        <v>49.62963</v>
      </c>
      <c r="E29" s="16" t="n">
        <f aca="false">
IF($A29&lt;E$3,"",
IF($A29&gt;E$4,"",
   IFERROR(   ROUND(20 + 80*( ($A29-E$3)/(E$4-E$3) ),5),   "")
))</f>
        <v>49.62963</v>
      </c>
      <c r="F29" s="16" t="n">
        <f aca="false">
IF($A29&lt;F$3,"",
IF($A29&gt;F$4,"",
   IFERROR(   ROUND(20 + 80*( ($A29-F$3)/(F$4-F$3) ),5),   "")
))</f>
        <v>52.54237</v>
      </c>
      <c r="G29" s="16" t="n">
        <f aca="false">
IF($A29&lt;G$3,"",
IF($A29&gt;G$4,"",
   IFERROR(   ROUND(20 + 80*( ($A29-G$3)/(G$4-G$3) ),5),   "")
))</f>
        <v>54.28571</v>
      </c>
      <c r="H29" s="16" t="n">
        <f aca="false">
IF($A29&lt;H$3,"",
IF($A29&gt;H$4,"",
   IFERROR(   ROUND(20 + 80*( ($A29-H$3)/(H$4-H$3) ),5),   "")
))</f>
        <v>48.14815</v>
      </c>
      <c r="I29" s="16" t="n">
        <f aca="false">
IF($A29&lt;I$3,"",
IF($A29&gt;I$4,"",
   IFERROR(   ROUND(20 + 80*( ($A29-I$3)/(I$4-I$3) ),5),   "")
))</f>
        <v>50.54545</v>
      </c>
      <c r="J29" s="16" t="n">
        <f aca="false">
IF($A29&lt;J$3,"",
IF($A29&gt;J$4,"",
   IFERROR(   ROUND(20 + 80*( ($A29-J$3)/(J$4-J$3) ),5),   "")
))</f>
        <v>50.87719</v>
      </c>
      <c r="K29" s="16" t="n">
        <f aca="false">
IF($A29&lt;K$3,"",
IF($A29&gt;K$4,"",
   IFERROR(   ROUND(20 + 80*( ($A29-K$3)/(K$4-K$3) ),5),   "")
))</f>
        <v>50.54545</v>
      </c>
      <c r="L29" s="16" t="n">
        <f aca="false">
IF($A29&lt;L$3,"",
IF($A29&gt;L$4,"",
   IFERROR(   ROUND(20 + 80*( ($A29-L$3)/(L$4-L$3) ),5),   "")
))</f>
        <v>52.85714</v>
      </c>
      <c r="M29" s="16" t="str">
        <f aca="false">
IF($A29&lt;M$3,"",
IF($A29&gt;M$4,"",
   IFERROR(   ROUND(20 + 80*( ($A29-M$3)/(M$4-M$3) ),5),   "")
))</f>
        <v/>
      </c>
    </row>
    <row r="30" customFormat="false" ht="15" hidden="false" customHeight="false" outlineLevel="0" collapsed="false">
      <c r="A30" s="9" t="n">
        <v>25</v>
      </c>
      <c r="B30" s="16" t="n">
        <f aca="false">ROUND(A30*100/B$4,5)</f>
        <v>31.25</v>
      </c>
      <c r="C30" s="16" t="n">
        <f aca="false">
IF($A30&lt;C$3,"",
IF($A30&gt;C$4,"",
   IFERROR(   ROUND(20 + 80*( ($A30-C$3)/(C$4-C$3) ),5),   "")
))</f>
        <v>54.90909</v>
      </c>
      <c r="D30" s="16" t="n">
        <f aca="false">
IF($A30&lt;D$3,"",
IF($A30&gt;D$4,"",
   IFERROR(   ROUND(20 + 80*( ($A30-D$3)/(D$4-D$3) ),5),   "")
))</f>
        <v>51.11111</v>
      </c>
      <c r="E30" s="16" t="n">
        <f aca="false">
IF($A30&lt;E$3,"",
IF($A30&gt;E$4,"",
   IFERROR(   ROUND(20 + 80*( ($A30-E$3)/(E$4-E$3) ),5),   "")
))</f>
        <v>51.11111</v>
      </c>
      <c r="F30" s="16" t="n">
        <f aca="false">
IF($A30&lt;F$3,"",
IF($A30&gt;F$4,"",
   IFERROR(   ROUND(20 + 80*( ($A30-F$3)/(F$4-F$3) ),5),   "")
))</f>
        <v>53.89831</v>
      </c>
      <c r="G30" s="16" t="n">
        <f aca="false">
IF($A30&lt;G$3,"",
IF($A30&gt;G$4,"",
   IFERROR(   ROUND(20 + 80*( ($A30-G$3)/(G$4-G$3) ),5),   "")
))</f>
        <v>55.71429</v>
      </c>
      <c r="H30" s="16" t="n">
        <f aca="false">
IF($A30&lt;H$3,"",
IF($A30&gt;H$4,"",
   IFERROR(   ROUND(20 + 80*( ($A30-H$3)/(H$4-H$3) ),5),   "")
))</f>
        <v>49.62963</v>
      </c>
      <c r="I30" s="16" t="n">
        <f aca="false">
IF($A30&lt;I$3,"",
IF($A30&gt;I$4,"",
   IFERROR(   ROUND(20 + 80*( ($A30-I$3)/(I$4-I$3) ),5),   "")
))</f>
        <v>52</v>
      </c>
      <c r="J30" s="16" t="n">
        <f aca="false">
IF($A30&lt;J$3,"",
IF($A30&gt;J$4,"",
   IFERROR(   ROUND(20 + 80*( ($A30-J$3)/(J$4-J$3) ),5),   "")
))</f>
        <v>52.2807</v>
      </c>
      <c r="K30" s="16" t="n">
        <f aca="false">
IF($A30&lt;K$3,"",
IF($A30&gt;K$4,"",
   IFERROR(   ROUND(20 + 80*( ($A30-K$3)/(K$4-K$3) ),5),   "")
))</f>
        <v>52</v>
      </c>
      <c r="L30" s="16" t="n">
        <f aca="false">
IF($A30&lt;L$3,"",
IF($A30&gt;L$4,"",
   IFERROR(   ROUND(20 + 80*( ($A30-L$3)/(L$4-L$3) ),5),   "")
))</f>
        <v>54.28571</v>
      </c>
      <c r="M30" s="16" t="str">
        <f aca="false">
IF($A30&lt;M$3,"",
IF($A30&gt;M$4,"",
   IFERROR(   ROUND(20 + 80*( ($A30-M$3)/(M$4-M$3) ),5),   "")
))</f>
        <v/>
      </c>
    </row>
    <row r="31" customFormat="false" ht="15" hidden="false" customHeight="false" outlineLevel="0" collapsed="false">
      <c r="A31" s="9" t="n">
        <v>26</v>
      </c>
      <c r="B31" s="16" t="n">
        <f aca="false">ROUND(A31*100/B$4,5)</f>
        <v>32.5</v>
      </c>
      <c r="C31" s="16" t="n">
        <f aca="false">
IF($A31&lt;C$3,"",
IF($A31&gt;C$4,"",
   IFERROR(   ROUND(20 + 80*( ($A31-C$3)/(C$4-C$3) ),5),   "")
))</f>
        <v>56.36364</v>
      </c>
      <c r="D31" s="16" t="n">
        <f aca="false">
IF($A31&lt;D$3,"",
IF($A31&gt;D$4,"",
   IFERROR(   ROUND(20 + 80*( ($A31-D$3)/(D$4-D$3) ),5),   "")
))</f>
        <v>52.59259</v>
      </c>
      <c r="E31" s="16" t="n">
        <f aca="false">
IF($A31&lt;E$3,"",
IF($A31&gt;E$4,"",
   IFERROR(   ROUND(20 + 80*( ($A31-E$3)/(E$4-E$3) ),5),   "")
))</f>
        <v>52.59259</v>
      </c>
      <c r="F31" s="16" t="n">
        <f aca="false">
IF($A31&lt;F$3,"",
IF($A31&gt;F$4,"",
   IFERROR(   ROUND(20 + 80*( ($A31-F$3)/(F$4-F$3) ),5),   "")
))</f>
        <v>55.25424</v>
      </c>
      <c r="G31" s="16" t="n">
        <f aca="false">
IF($A31&lt;G$3,"",
IF($A31&gt;G$4,"",
   IFERROR(   ROUND(20 + 80*( ($A31-G$3)/(G$4-G$3) ),5),   "")
))</f>
        <v>57.14286</v>
      </c>
      <c r="H31" s="16" t="n">
        <f aca="false">
IF($A31&lt;H$3,"",
IF($A31&gt;H$4,"",
   IFERROR(   ROUND(20 + 80*( ($A31-H$3)/(H$4-H$3) ),5),   "")
))</f>
        <v>51.11111</v>
      </c>
      <c r="I31" s="16" t="n">
        <f aca="false">
IF($A31&lt;I$3,"",
IF($A31&gt;I$4,"",
   IFERROR(   ROUND(20 + 80*( ($A31-I$3)/(I$4-I$3) ),5),   "")
))</f>
        <v>53.45455</v>
      </c>
      <c r="J31" s="16" t="n">
        <f aca="false">
IF($A31&lt;J$3,"",
IF($A31&gt;J$4,"",
   IFERROR(   ROUND(20 + 80*( ($A31-J$3)/(J$4-J$3) ),5),   "")
))</f>
        <v>53.68421</v>
      </c>
      <c r="K31" s="16" t="n">
        <f aca="false">
IF($A31&lt;K$3,"",
IF($A31&gt;K$4,"",
   IFERROR(   ROUND(20 + 80*( ($A31-K$3)/(K$4-K$3) ),5),   "")
))</f>
        <v>53.45455</v>
      </c>
      <c r="L31" s="16" t="n">
        <f aca="false">
IF($A31&lt;L$3,"",
IF($A31&gt;L$4,"",
   IFERROR(   ROUND(20 + 80*( ($A31-L$3)/(L$4-L$3) ),5),   "")
))</f>
        <v>55.71429</v>
      </c>
      <c r="M31" s="16" t="str">
        <f aca="false">
IF($A31&lt;M$3,"",
IF($A31&gt;M$4,"",
   IFERROR(   ROUND(20 + 80*( ($A31-M$3)/(M$4-M$3) ),5),   "")
))</f>
        <v/>
      </c>
    </row>
    <row r="32" customFormat="false" ht="15" hidden="false" customHeight="false" outlineLevel="0" collapsed="false">
      <c r="A32" s="9" t="n">
        <v>27</v>
      </c>
      <c r="B32" s="16" t="n">
        <f aca="false">ROUND(A32*100/B$4,5)</f>
        <v>33.75</v>
      </c>
      <c r="C32" s="16" t="n">
        <f aca="false">
IF($A32&lt;C$3,"",
IF($A32&gt;C$4,"",
   IFERROR(   ROUND(20 + 80*( ($A32-C$3)/(C$4-C$3) ),5),   "")
))</f>
        <v>57.81818</v>
      </c>
      <c r="D32" s="16" t="n">
        <f aca="false">
IF($A32&lt;D$3,"",
IF($A32&gt;D$4,"",
   IFERROR(   ROUND(20 + 80*( ($A32-D$3)/(D$4-D$3) ),5),   "")
))</f>
        <v>54.07407</v>
      </c>
      <c r="E32" s="16" t="n">
        <f aca="false">
IF($A32&lt;E$3,"",
IF($A32&gt;E$4,"",
   IFERROR(   ROUND(20 + 80*( ($A32-E$3)/(E$4-E$3) ),5),   "")
))</f>
        <v>54.07407</v>
      </c>
      <c r="F32" s="16" t="n">
        <f aca="false">
IF($A32&lt;F$3,"",
IF($A32&gt;F$4,"",
   IFERROR(   ROUND(20 + 80*( ($A32-F$3)/(F$4-F$3) ),5),   "")
))</f>
        <v>56.61017</v>
      </c>
      <c r="G32" s="16" t="n">
        <f aca="false">
IF($A32&lt;G$3,"",
IF($A32&gt;G$4,"",
   IFERROR(   ROUND(20 + 80*( ($A32-G$3)/(G$4-G$3) ),5),   "")
))</f>
        <v>58.57143</v>
      </c>
      <c r="H32" s="16" t="n">
        <f aca="false">
IF($A32&lt;H$3,"",
IF($A32&gt;H$4,"",
   IFERROR(   ROUND(20 + 80*( ($A32-H$3)/(H$4-H$3) ),5),   "")
))</f>
        <v>52.59259</v>
      </c>
      <c r="I32" s="16" t="n">
        <f aca="false">
IF($A32&lt;I$3,"",
IF($A32&gt;I$4,"",
   IFERROR(   ROUND(20 + 80*( ($A32-I$3)/(I$4-I$3) ),5),   "")
))</f>
        <v>54.90909</v>
      </c>
      <c r="J32" s="16" t="n">
        <f aca="false">
IF($A32&lt;J$3,"",
IF($A32&gt;J$4,"",
   IFERROR(   ROUND(20 + 80*( ($A32-J$3)/(J$4-J$3) ),5),   "")
))</f>
        <v>55.08772</v>
      </c>
      <c r="K32" s="16" t="n">
        <f aca="false">
IF($A32&lt;K$3,"",
IF($A32&gt;K$4,"",
   IFERROR(   ROUND(20 + 80*( ($A32-K$3)/(K$4-K$3) ),5),   "")
))</f>
        <v>54.90909</v>
      </c>
      <c r="L32" s="16" t="n">
        <f aca="false">
IF($A32&lt;L$3,"",
IF($A32&gt;L$4,"",
   IFERROR(   ROUND(20 + 80*( ($A32-L$3)/(L$4-L$3) ),5),   "")
))</f>
        <v>57.14286</v>
      </c>
      <c r="M32" s="16" t="str">
        <f aca="false">
IF($A32&lt;M$3,"",
IF($A32&gt;M$4,"",
   IFERROR(   ROUND(20 + 80*( ($A32-M$3)/(M$4-M$3) ),5),   "")
))</f>
        <v/>
      </c>
    </row>
    <row r="33" customFormat="false" ht="15" hidden="false" customHeight="false" outlineLevel="0" collapsed="false">
      <c r="A33" s="9" t="n">
        <v>28</v>
      </c>
      <c r="B33" s="16" t="n">
        <f aca="false">ROUND(A33*100/B$4,5)</f>
        <v>35</v>
      </c>
      <c r="C33" s="16" t="n">
        <f aca="false">
IF($A33&lt;C$3,"",
IF($A33&gt;C$4,"",
   IFERROR(   ROUND(20 + 80*( ($A33-C$3)/(C$4-C$3) ),5),   "")
))</f>
        <v>59.27273</v>
      </c>
      <c r="D33" s="16" t="n">
        <f aca="false">
IF($A33&lt;D$3,"",
IF($A33&gt;D$4,"",
   IFERROR(   ROUND(20 + 80*( ($A33-D$3)/(D$4-D$3) ),5),   "")
))</f>
        <v>55.55556</v>
      </c>
      <c r="E33" s="16" t="n">
        <f aca="false">
IF($A33&lt;E$3,"",
IF($A33&gt;E$4,"",
   IFERROR(   ROUND(20 + 80*( ($A33-E$3)/(E$4-E$3) ),5),   "")
))</f>
        <v>55.55556</v>
      </c>
      <c r="F33" s="16" t="n">
        <f aca="false">
IF($A33&lt;F$3,"",
IF($A33&gt;F$4,"",
   IFERROR(   ROUND(20 + 80*( ($A33-F$3)/(F$4-F$3) ),5),   "")
))</f>
        <v>57.9661</v>
      </c>
      <c r="G33" s="16" t="n">
        <f aca="false">
IF($A33&lt;G$3,"",
IF($A33&gt;G$4,"",
   IFERROR(   ROUND(20 + 80*( ($A33-G$3)/(G$4-G$3) ),5),   "")
))</f>
        <v>60</v>
      </c>
      <c r="H33" s="16" t="n">
        <f aca="false">
IF($A33&lt;H$3,"",
IF($A33&gt;H$4,"",
   IFERROR(   ROUND(20 + 80*( ($A33-H$3)/(H$4-H$3) ),5),   "")
))</f>
        <v>54.07407</v>
      </c>
      <c r="I33" s="16" t="n">
        <f aca="false">
IF($A33&lt;I$3,"",
IF($A33&gt;I$4,"",
   IFERROR(   ROUND(20 + 80*( ($A33-I$3)/(I$4-I$3) ),5),   "")
))</f>
        <v>56.36364</v>
      </c>
      <c r="J33" s="16" t="n">
        <f aca="false">
IF($A33&lt;J$3,"",
IF($A33&gt;J$4,"",
   IFERROR(   ROUND(20 + 80*( ($A33-J$3)/(J$4-J$3) ),5),   "")
))</f>
        <v>56.49123</v>
      </c>
      <c r="K33" s="16" t="n">
        <f aca="false">
IF($A33&lt;K$3,"",
IF($A33&gt;K$4,"",
   IFERROR(   ROUND(20 + 80*( ($A33-K$3)/(K$4-K$3) ),5),   "")
))</f>
        <v>56.36364</v>
      </c>
      <c r="L33" s="16" t="n">
        <f aca="false">
IF($A33&lt;L$3,"",
IF($A33&gt;L$4,"",
   IFERROR(   ROUND(20 + 80*( ($A33-L$3)/(L$4-L$3) ),5),   "")
))</f>
        <v>58.57143</v>
      </c>
      <c r="M33" s="16" t="str">
        <f aca="false">
IF($A33&lt;M$3,"",
IF($A33&gt;M$4,"",
   IFERROR(   ROUND(20 + 80*( ($A33-M$3)/(M$4-M$3) ),5),   "")
))</f>
        <v/>
      </c>
    </row>
    <row r="34" customFormat="false" ht="15" hidden="false" customHeight="false" outlineLevel="0" collapsed="false">
      <c r="A34" s="9" t="n">
        <v>29</v>
      </c>
      <c r="B34" s="16" t="n">
        <f aca="false">ROUND(A34*100/B$4,5)</f>
        <v>36.25</v>
      </c>
      <c r="C34" s="16" t="n">
        <f aca="false">
IF($A34&lt;C$3,"",
IF($A34&gt;C$4,"",
   IFERROR(   ROUND(20 + 80*( ($A34-C$3)/(C$4-C$3) ),5),   "")
))</f>
        <v>60.72727</v>
      </c>
      <c r="D34" s="16" t="n">
        <f aca="false">
IF($A34&lt;D$3,"",
IF($A34&gt;D$4,"",
   IFERROR(   ROUND(20 + 80*( ($A34-D$3)/(D$4-D$3) ),5),   "")
))</f>
        <v>57.03704</v>
      </c>
      <c r="E34" s="16" t="n">
        <f aca="false">
IF($A34&lt;E$3,"",
IF($A34&gt;E$4,"",
   IFERROR(   ROUND(20 + 80*( ($A34-E$3)/(E$4-E$3) ),5),   "")
))</f>
        <v>57.03704</v>
      </c>
      <c r="F34" s="16" t="n">
        <f aca="false">
IF($A34&lt;F$3,"",
IF($A34&gt;F$4,"",
   IFERROR(   ROUND(20 + 80*( ($A34-F$3)/(F$4-F$3) ),5),   "")
))</f>
        <v>59.32203</v>
      </c>
      <c r="G34" s="16" t="n">
        <f aca="false">
IF($A34&lt;G$3,"",
IF($A34&gt;G$4,"",
   IFERROR(   ROUND(20 + 80*( ($A34-G$3)/(G$4-G$3) ),5),   "")
))</f>
        <v>61.42857</v>
      </c>
      <c r="H34" s="16" t="n">
        <f aca="false">
IF($A34&lt;H$3,"",
IF($A34&gt;H$4,"",
   IFERROR(   ROUND(20 + 80*( ($A34-H$3)/(H$4-H$3) ),5),   "")
))</f>
        <v>55.55556</v>
      </c>
      <c r="I34" s="16" t="n">
        <f aca="false">
IF($A34&lt;I$3,"",
IF($A34&gt;I$4,"",
   IFERROR(   ROUND(20 + 80*( ($A34-I$3)/(I$4-I$3) ),5),   "")
))</f>
        <v>57.81818</v>
      </c>
      <c r="J34" s="16" t="n">
        <f aca="false">
IF($A34&lt;J$3,"",
IF($A34&gt;J$4,"",
   IFERROR(   ROUND(20 + 80*( ($A34-J$3)/(J$4-J$3) ),5),   "")
))</f>
        <v>57.89474</v>
      </c>
      <c r="K34" s="16" t="n">
        <f aca="false">
IF($A34&lt;K$3,"",
IF($A34&gt;K$4,"",
   IFERROR(   ROUND(20 + 80*( ($A34-K$3)/(K$4-K$3) ),5),   "")
))</f>
        <v>57.81818</v>
      </c>
      <c r="L34" s="16" t="n">
        <f aca="false">
IF($A34&lt;L$3,"",
IF($A34&gt;L$4,"",
   IFERROR(   ROUND(20 + 80*( ($A34-L$3)/(L$4-L$3) ),5),   "")
))</f>
        <v>60</v>
      </c>
      <c r="M34" s="16" t="str">
        <f aca="false">
IF($A34&lt;M$3,"",
IF($A34&gt;M$4,"",
   IFERROR(   ROUND(20 + 80*( ($A34-M$3)/(M$4-M$3) ),5),   "")
))</f>
        <v/>
      </c>
    </row>
    <row r="35" customFormat="false" ht="15" hidden="false" customHeight="false" outlineLevel="0" collapsed="false">
      <c r="A35" s="9" t="n">
        <v>30</v>
      </c>
      <c r="B35" s="16" t="n">
        <f aca="false">ROUND(A35*100/B$4,5)</f>
        <v>37.5</v>
      </c>
      <c r="C35" s="16" t="n">
        <f aca="false">
IF($A35&lt;C$3,"",
IF($A35&gt;C$4,"",
   IFERROR(   ROUND(20 + 80*( ($A35-C$3)/(C$4-C$3) ),5),   "")
))</f>
        <v>62.18182</v>
      </c>
      <c r="D35" s="16" t="n">
        <f aca="false">
IF($A35&lt;D$3,"",
IF($A35&gt;D$4,"",
   IFERROR(   ROUND(20 + 80*( ($A35-D$3)/(D$4-D$3) ),5),   "")
))</f>
        <v>58.51852</v>
      </c>
      <c r="E35" s="16" t="n">
        <f aca="false">
IF($A35&lt;E$3,"",
IF($A35&gt;E$4,"",
   IFERROR(   ROUND(20 + 80*( ($A35-E$3)/(E$4-E$3) ),5),   "")
))</f>
        <v>58.51852</v>
      </c>
      <c r="F35" s="16" t="n">
        <f aca="false">
IF($A35&lt;F$3,"",
IF($A35&gt;F$4,"",
   IFERROR(   ROUND(20 + 80*( ($A35-F$3)/(F$4-F$3) ),5),   "")
))</f>
        <v>60.67797</v>
      </c>
      <c r="G35" s="16" t="n">
        <f aca="false">
IF($A35&lt;G$3,"",
IF($A35&gt;G$4,"",
   IFERROR(   ROUND(20 + 80*( ($A35-G$3)/(G$4-G$3) ),5),   "")
))</f>
        <v>62.85714</v>
      </c>
      <c r="H35" s="16" t="n">
        <f aca="false">
IF($A35&lt;H$3,"",
IF($A35&gt;H$4,"",
   IFERROR(   ROUND(20 + 80*( ($A35-H$3)/(H$4-H$3) ),5),   "")
))</f>
        <v>57.03704</v>
      </c>
      <c r="I35" s="16" t="n">
        <f aca="false">
IF($A35&lt;I$3,"",
IF($A35&gt;I$4,"",
   IFERROR(   ROUND(20 + 80*( ($A35-I$3)/(I$4-I$3) ),5),   "")
))</f>
        <v>59.27273</v>
      </c>
      <c r="J35" s="16" t="n">
        <f aca="false">
IF($A35&lt;J$3,"",
IF($A35&gt;J$4,"",
   IFERROR(   ROUND(20 + 80*( ($A35-J$3)/(J$4-J$3) ),5),   "")
))</f>
        <v>59.29825</v>
      </c>
      <c r="K35" s="16" t="n">
        <f aca="false">
IF($A35&lt;K$3,"",
IF($A35&gt;K$4,"",
   IFERROR(   ROUND(20 + 80*( ($A35-K$3)/(K$4-K$3) ),5),   "")
))</f>
        <v>59.27273</v>
      </c>
      <c r="L35" s="16" t="n">
        <f aca="false">
IF($A35&lt;L$3,"",
IF($A35&gt;L$4,"",
   IFERROR(   ROUND(20 + 80*( ($A35-L$3)/(L$4-L$3) ),5),   "")
))</f>
        <v>61.42857</v>
      </c>
      <c r="M35" s="16" t="str">
        <f aca="false">
IF($A35&lt;M$3,"",
IF($A35&gt;M$4,"",
   IFERROR(   ROUND(20 + 80*( ($A35-M$3)/(M$4-M$3) ),5),   "")
))</f>
        <v/>
      </c>
    </row>
    <row r="36" customFormat="false" ht="15" hidden="false" customHeight="false" outlineLevel="0" collapsed="false">
      <c r="A36" s="9" t="n">
        <v>31</v>
      </c>
      <c r="B36" s="16" t="n">
        <f aca="false">ROUND(A36*100/B$4,5)</f>
        <v>38.75</v>
      </c>
      <c r="C36" s="16" t="n">
        <f aca="false">
IF($A36&lt;C$3,"",
IF($A36&gt;C$4,"",
   IFERROR(   ROUND(20 + 80*( ($A36-C$3)/(C$4-C$3) ),5),   "")
))</f>
        <v>63.63636</v>
      </c>
      <c r="D36" s="16" t="n">
        <f aca="false">
IF($A36&lt;D$3,"",
IF($A36&gt;D$4,"",
   IFERROR(   ROUND(20 + 80*( ($A36-D$3)/(D$4-D$3) ),5),   "")
))</f>
        <v>60</v>
      </c>
      <c r="E36" s="16" t="n">
        <f aca="false">
IF($A36&lt;E$3,"",
IF($A36&gt;E$4,"",
   IFERROR(   ROUND(20 + 80*( ($A36-E$3)/(E$4-E$3) ),5),   "")
))</f>
        <v>60</v>
      </c>
      <c r="F36" s="16" t="n">
        <f aca="false">
IF($A36&lt;F$3,"",
IF($A36&gt;F$4,"",
   IFERROR(   ROUND(20 + 80*( ($A36-F$3)/(F$4-F$3) ),5),   "")
))</f>
        <v>62.0339</v>
      </c>
      <c r="G36" s="16" t="n">
        <f aca="false">
IF($A36&lt;G$3,"",
IF($A36&gt;G$4,"",
   IFERROR(   ROUND(20 + 80*( ($A36-G$3)/(G$4-G$3) ),5),   "")
))</f>
        <v>64.28571</v>
      </c>
      <c r="H36" s="16" t="n">
        <f aca="false">
IF($A36&lt;H$3,"",
IF($A36&gt;H$4,"",
   IFERROR(   ROUND(20 + 80*( ($A36-H$3)/(H$4-H$3) ),5),   "")
))</f>
        <v>58.51852</v>
      </c>
      <c r="I36" s="16" t="n">
        <f aca="false">
IF($A36&lt;I$3,"",
IF($A36&gt;I$4,"",
   IFERROR(   ROUND(20 + 80*( ($A36-I$3)/(I$4-I$3) ),5),   "")
))</f>
        <v>60.72727</v>
      </c>
      <c r="J36" s="16" t="n">
        <f aca="false">
IF($A36&lt;J$3,"",
IF($A36&gt;J$4,"",
   IFERROR(   ROUND(20 + 80*( ($A36-J$3)/(J$4-J$3) ),5),   "")
))</f>
        <v>60.70175</v>
      </c>
      <c r="K36" s="16" t="n">
        <f aca="false">
IF($A36&lt;K$3,"",
IF($A36&gt;K$4,"",
   IFERROR(   ROUND(20 + 80*( ($A36-K$3)/(K$4-K$3) ),5),   "")
))</f>
        <v>60.72727</v>
      </c>
      <c r="L36" s="16" t="n">
        <f aca="false">
IF($A36&lt;L$3,"",
IF($A36&gt;L$4,"",
   IFERROR(   ROUND(20 + 80*( ($A36-L$3)/(L$4-L$3) ),5),   "")
))</f>
        <v>62.85714</v>
      </c>
      <c r="M36" s="16" t="str">
        <f aca="false">
IF($A36&lt;M$3,"",
IF($A36&gt;M$4,"",
   IFERROR(   ROUND(20 + 80*( ($A36-M$3)/(M$4-M$3) ),5),   "")
))</f>
        <v/>
      </c>
    </row>
    <row r="37" customFormat="false" ht="15" hidden="false" customHeight="false" outlineLevel="0" collapsed="false">
      <c r="A37" s="9" t="n">
        <v>32</v>
      </c>
      <c r="B37" s="16" t="n">
        <f aca="false">ROUND(A37*100/B$4,5)</f>
        <v>40</v>
      </c>
      <c r="C37" s="16" t="n">
        <f aca="false">
IF($A37&lt;C$3,"",
IF($A37&gt;C$4,"",
   IFERROR(   ROUND(20 + 80*( ($A37-C$3)/(C$4-C$3) ),5),   "")
))</f>
        <v>65.09091</v>
      </c>
      <c r="D37" s="16" t="n">
        <f aca="false">
IF($A37&lt;D$3,"",
IF($A37&gt;D$4,"",
   IFERROR(   ROUND(20 + 80*( ($A37-D$3)/(D$4-D$3) ),5),   "")
))</f>
        <v>61.48148</v>
      </c>
      <c r="E37" s="16" t="n">
        <f aca="false">
IF($A37&lt;E$3,"",
IF($A37&gt;E$4,"",
   IFERROR(   ROUND(20 + 80*( ($A37-E$3)/(E$4-E$3) ),5),   "")
))</f>
        <v>61.48148</v>
      </c>
      <c r="F37" s="16" t="n">
        <f aca="false">
IF($A37&lt;F$3,"",
IF($A37&gt;F$4,"",
   IFERROR(   ROUND(20 + 80*( ($A37-F$3)/(F$4-F$3) ),5),   "")
))</f>
        <v>63.38983</v>
      </c>
      <c r="G37" s="16" t="n">
        <f aca="false">
IF($A37&lt;G$3,"",
IF($A37&gt;G$4,"",
   IFERROR(   ROUND(20 + 80*( ($A37-G$3)/(G$4-G$3) ),5),   "")
))</f>
        <v>65.71429</v>
      </c>
      <c r="H37" s="16" t="n">
        <f aca="false">
IF($A37&lt;H$3,"",
IF($A37&gt;H$4,"",
   IFERROR(   ROUND(20 + 80*( ($A37-H$3)/(H$4-H$3) ),5),   "")
))</f>
        <v>60</v>
      </c>
      <c r="I37" s="16" t="n">
        <f aca="false">
IF($A37&lt;I$3,"",
IF($A37&gt;I$4,"",
   IFERROR(   ROUND(20 + 80*( ($A37-I$3)/(I$4-I$3) ),5),   "")
))</f>
        <v>62.18182</v>
      </c>
      <c r="J37" s="16" t="n">
        <f aca="false">
IF($A37&lt;J$3,"",
IF($A37&gt;J$4,"",
   IFERROR(   ROUND(20 + 80*( ($A37-J$3)/(J$4-J$3) ),5),   "")
))</f>
        <v>62.10526</v>
      </c>
      <c r="K37" s="16" t="n">
        <f aca="false">
IF($A37&lt;K$3,"",
IF($A37&gt;K$4,"",
   IFERROR(   ROUND(20 + 80*( ($A37-K$3)/(K$4-K$3) ),5),   "")
))</f>
        <v>62.18182</v>
      </c>
      <c r="L37" s="16" t="n">
        <f aca="false">
IF($A37&lt;L$3,"",
IF($A37&gt;L$4,"",
   IFERROR(   ROUND(20 + 80*( ($A37-L$3)/(L$4-L$3) ),5),   "")
))</f>
        <v>64.28571</v>
      </c>
      <c r="M37" s="16" t="str">
        <f aca="false">
IF($A37&lt;M$3,"",
IF($A37&gt;M$4,"",
   IFERROR(   ROUND(20 + 80*( ($A37-M$3)/(M$4-M$3) ),5),   "")
))</f>
        <v/>
      </c>
    </row>
    <row r="38" customFormat="false" ht="15" hidden="false" customHeight="false" outlineLevel="0" collapsed="false">
      <c r="A38" s="9" t="n">
        <v>33</v>
      </c>
      <c r="B38" s="16" t="n">
        <f aca="false">ROUND(A38*100/B$4,5)</f>
        <v>41.25</v>
      </c>
      <c r="C38" s="16" t="n">
        <f aca="false">
IF($A38&lt;C$3,"",
IF($A38&gt;C$4,"",
   IFERROR(   ROUND(20 + 80*( ($A38-C$3)/(C$4-C$3) ),5),   "")
))</f>
        <v>66.54545</v>
      </c>
      <c r="D38" s="16" t="n">
        <f aca="false">
IF($A38&lt;D$3,"",
IF($A38&gt;D$4,"",
   IFERROR(   ROUND(20 + 80*( ($A38-D$3)/(D$4-D$3) ),5),   "")
))</f>
        <v>62.96296</v>
      </c>
      <c r="E38" s="16" t="n">
        <f aca="false">
IF($A38&lt;E$3,"",
IF($A38&gt;E$4,"",
   IFERROR(   ROUND(20 + 80*( ($A38-E$3)/(E$4-E$3) ),5),   "")
))</f>
        <v>62.96296</v>
      </c>
      <c r="F38" s="16" t="n">
        <f aca="false">
IF($A38&lt;F$3,"",
IF($A38&gt;F$4,"",
   IFERROR(   ROUND(20 + 80*( ($A38-F$3)/(F$4-F$3) ),5),   "")
))</f>
        <v>64.74576</v>
      </c>
      <c r="G38" s="16" t="n">
        <f aca="false">
IF($A38&lt;G$3,"",
IF($A38&gt;G$4,"",
   IFERROR(   ROUND(20 + 80*( ($A38-G$3)/(G$4-G$3) ),5),   "")
))</f>
        <v>67.14286</v>
      </c>
      <c r="H38" s="16" t="n">
        <f aca="false">
IF($A38&lt;H$3,"",
IF($A38&gt;H$4,"",
   IFERROR(   ROUND(20 + 80*( ($A38-H$3)/(H$4-H$3) ),5),   "")
))</f>
        <v>61.48148</v>
      </c>
      <c r="I38" s="16" t="n">
        <f aca="false">
IF($A38&lt;I$3,"",
IF($A38&gt;I$4,"",
   IFERROR(   ROUND(20 + 80*( ($A38-I$3)/(I$4-I$3) ),5),   "")
))</f>
        <v>63.63636</v>
      </c>
      <c r="J38" s="16" t="n">
        <f aca="false">
IF($A38&lt;J$3,"",
IF($A38&gt;J$4,"",
   IFERROR(   ROUND(20 + 80*( ($A38-J$3)/(J$4-J$3) ),5),   "")
))</f>
        <v>63.50877</v>
      </c>
      <c r="K38" s="16" t="n">
        <f aca="false">
IF($A38&lt;K$3,"",
IF($A38&gt;K$4,"",
   IFERROR(   ROUND(20 + 80*( ($A38-K$3)/(K$4-K$3) ),5),   "")
))</f>
        <v>63.63636</v>
      </c>
      <c r="L38" s="16" t="n">
        <f aca="false">
IF($A38&lt;L$3,"",
IF($A38&gt;L$4,"",
   IFERROR(   ROUND(20 + 80*( ($A38-L$3)/(L$4-L$3) ),5),   "")
))</f>
        <v>65.71429</v>
      </c>
      <c r="M38" s="16" t="str">
        <f aca="false">
IF($A38&lt;M$3,"",
IF($A38&gt;M$4,"",
   IFERROR(   ROUND(20 + 80*( ($A38-M$3)/(M$4-M$3) ),5),   "")
))</f>
        <v/>
      </c>
    </row>
    <row r="39" customFormat="false" ht="15" hidden="false" customHeight="false" outlineLevel="0" collapsed="false">
      <c r="A39" s="9" t="n">
        <v>34</v>
      </c>
      <c r="B39" s="16" t="n">
        <f aca="false">ROUND(A39*100/B$4,5)</f>
        <v>42.5</v>
      </c>
      <c r="C39" s="16" t="n">
        <f aca="false">
IF($A39&lt;C$3,"",
IF($A39&gt;C$4,"",
   IFERROR(   ROUND(20 + 80*( ($A39-C$3)/(C$4-C$3) ),5),   "")
))</f>
        <v>68</v>
      </c>
      <c r="D39" s="16" t="n">
        <f aca="false">
IF($A39&lt;D$3,"",
IF($A39&gt;D$4,"",
   IFERROR(   ROUND(20 + 80*( ($A39-D$3)/(D$4-D$3) ),5),   "")
))</f>
        <v>64.44444</v>
      </c>
      <c r="E39" s="16" t="n">
        <f aca="false">
IF($A39&lt;E$3,"",
IF($A39&gt;E$4,"",
   IFERROR(   ROUND(20 + 80*( ($A39-E$3)/(E$4-E$3) ),5),   "")
))</f>
        <v>64.44444</v>
      </c>
      <c r="F39" s="16" t="n">
        <f aca="false">
IF($A39&lt;F$3,"",
IF($A39&gt;F$4,"",
   IFERROR(   ROUND(20 + 80*( ($A39-F$3)/(F$4-F$3) ),5),   "")
))</f>
        <v>66.10169</v>
      </c>
      <c r="G39" s="16" t="n">
        <f aca="false">
IF($A39&lt;G$3,"",
IF($A39&gt;G$4,"",
   IFERROR(   ROUND(20 + 80*( ($A39-G$3)/(G$4-G$3) ),5),   "")
))</f>
        <v>68.57143</v>
      </c>
      <c r="H39" s="16" t="n">
        <f aca="false">
IF($A39&lt;H$3,"",
IF($A39&gt;H$4,"",
   IFERROR(   ROUND(20 + 80*( ($A39-H$3)/(H$4-H$3) ),5),   "")
))</f>
        <v>62.96296</v>
      </c>
      <c r="I39" s="16" t="n">
        <f aca="false">
IF($A39&lt;I$3,"",
IF($A39&gt;I$4,"",
   IFERROR(   ROUND(20 + 80*( ($A39-I$3)/(I$4-I$3) ),5),   "")
))</f>
        <v>65.09091</v>
      </c>
      <c r="J39" s="16" t="n">
        <f aca="false">
IF($A39&lt;J$3,"",
IF($A39&gt;J$4,"",
   IFERROR(   ROUND(20 + 80*( ($A39-J$3)/(J$4-J$3) ),5),   "")
))</f>
        <v>64.91228</v>
      </c>
      <c r="K39" s="16" t="n">
        <f aca="false">
IF($A39&lt;K$3,"",
IF($A39&gt;K$4,"",
   IFERROR(   ROUND(20 + 80*( ($A39-K$3)/(K$4-K$3) ),5),   "")
))</f>
        <v>65.09091</v>
      </c>
      <c r="L39" s="16" t="n">
        <f aca="false">
IF($A39&lt;L$3,"",
IF($A39&gt;L$4,"",
   IFERROR(   ROUND(20 + 80*( ($A39-L$3)/(L$4-L$3) ),5),   "")
))</f>
        <v>67.14286</v>
      </c>
      <c r="M39" s="16" t="str">
        <f aca="false">
IF($A39&lt;M$3,"",
IF($A39&gt;M$4,"",
   IFERROR(   ROUND(20 + 80*( ($A39-M$3)/(M$4-M$3) ),5),   "")
))</f>
        <v/>
      </c>
    </row>
    <row r="40" customFormat="false" ht="15" hidden="false" customHeight="false" outlineLevel="0" collapsed="false">
      <c r="A40" s="9" t="n">
        <v>35</v>
      </c>
      <c r="B40" s="16" t="n">
        <f aca="false">ROUND(A40*100/B$4,5)</f>
        <v>43.75</v>
      </c>
      <c r="C40" s="16" t="n">
        <f aca="false">
IF($A40&lt;C$3,"",
IF($A40&gt;C$4,"",
   IFERROR(   ROUND(20 + 80*( ($A40-C$3)/(C$4-C$3) ),5),   "")
))</f>
        <v>69.45455</v>
      </c>
      <c r="D40" s="16" t="n">
        <f aca="false">
IF($A40&lt;D$3,"",
IF($A40&gt;D$4,"",
   IFERROR(   ROUND(20 + 80*( ($A40-D$3)/(D$4-D$3) ),5),   "")
))</f>
        <v>65.92593</v>
      </c>
      <c r="E40" s="16" t="n">
        <f aca="false">
IF($A40&lt;E$3,"",
IF($A40&gt;E$4,"",
   IFERROR(   ROUND(20 + 80*( ($A40-E$3)/(E$4-E$3) ),5),   "")
))</f>
        <v>65.92593</v>
      </c>
      <c r="F40" s="16" t="n">
        <f aca="false">
IF($A40&lt;F$3,"",
IF($A40&gt;F$4,"",
   IFERROR(   ROUND(20 + 80*( ($A40-F$3)/(F$4-F$3) ),5),   "")
))</f>
        <v>67.45763</v>
      </c>
      <c r="G40" s="16" t="n">
        <f aca="false">
IF($A40&lt;G$3,"",
IF($A40&gt;G$4,"",
   IFERROR(   ROUND(20 + 80*( ($A40-G$3)/(G$4-G$3) ),5),   "")
))</f>
        <v>70</v>
      </c>
      <c r="H40" s="16" t="n">
        <f aca="false">
IF($A40&lt;H$3,"",
IF($A40&gt;H$4,"",
   IFERROR(   ROUND(20 + 80*( ($A40-H$3)/(H$4-H$3) ),5),   "")
))</f>
        <v>64.44444</v>
      </c>
      <c r="I40" s="16" t="n">
        <f aca="false">
IF($A40&lt;I$3,"",
IF($A40&gt;I$4,"",
   IFERROR(   ROUND(20 + 80*( ($A40-I$3)/(I$4-I$3) ),5),   "")
))</f>
        <v>66.54545</v>
      </c>
      <c r="J40" s="16" t="n">
        <f aca="false">
IF($A40&lt;J$3,"",
IF($A40&gt;J$4,"",
   IFERROR(   ROUND(20 + 80*( ($A40-J$3)/(J$4-J$3) ),5),   "")
))</f>
        <v>66.31579</v>
      </c>
      <c r="K40" s="16" t="n">
        <f aca="false">
IF($A40&lt;K$3,"",
IF($A40&gt;K$4,"",
   IFERROR(   ROUND(20 + 80*( ($A40-K$3)/(K$4-K$3) ),5),   "")
))</f>
        <v>66.54545</v>
      </c>
      <c r="L40" s="16" t="n">
        <f aca="false">
IF($A40&lt;L$3,"",
IF($A40&gt;L$4,"",
   IFERROR(   ROUND(20 + 80*( ($A40-L$3)/(L$4-L$3) ),5),   "")
))</f>
        <v>68.57143</v>
      </c>
      <c r="M40" s="16" t="str">
        <f aca="false">
IF($A40&lt;M$3,"",
IF($A40&gt;M$4,"",
   IFERROR(   ROUND(20 + 80*( ($A40-M$3)/(M$4-M$3) ),5),   "")
))</f>
        <v/>
      </c>
    </row>
    <row r="41" customFormat="false" ht="15" hidden="false" customHeight="false" outlineLevel="0" collapsed="false">
      <c r="A41" s="9" t="n">
        <v>36</v>
      </c>
      <c r="B41" s="16" t="n">
        <f aca="false">ROUND(A41*100/B$4,5)</f>
        <v>45</v>
      </c>
      <c r="C41" s="16" t="n">
        <f aca="false">
IF($A41&lt;C$3,"",
IF($A41&gt;C$4,"",
   IFERROR(   ROUND(20 + 80*( ($A41-C$3)/(C$4-C$3) ),5),   "")
))</f>
        <v>70.90909</v>
      </c>
      <c r="D41" s="16" t="n">
        <f aca="false">
IF($A41&lt;D$3,"",
IF($A41&gt;D$4,"",
   IFERROR(   ROUND(20 + 80*( ($A41-D$3)/(D$4-D$3) ),5),   "")
))</f>
        <v>67.40741</v>
      </c>
      <c r="E41" s="16" t="n">
        <f aca="false">
IF($A41&lt;E$3,"",
IF($A41&gt;E$4,"",
   IFERROR(   ROUND(20 + 80*( ($A41-E$3)/(E$4-E$3) ),5),   "")
))</f>
        <v>67.40741</v>
      </c>
      <c r="F41" s="16" t="n">
        <f aca="false">
IF($A41&lt;F$3,"",
IF($A41&gt;F$4,"",
   IFERROR(   ROUND(20 + 80*( ($A41-F$3)/(F$4-F$3) ),5),   "")
))</f>
        <v>68.81356</v>
      </c>
      <c r="G41" s="16" t="n">
        <f aca="false">
IF($A41&lt;G$3,"",
IF($A41&gt;G$4,"",
   IFERROR(   ROUND(20 + 80*( ($A41-G$3)/(G$4-G$3) ),5),   "")
))</f>
        <v>71.42857</v>
      </c>
      <c r="H41" s="16" t="n">
        <f aca="false">
IF($A41&lt;H$3,"",
IF($A41&gt;H$4,"",
   IFERROR(   ROUND(20 + 80*( ($A41-H$3)/(H$4-H$3) ),5),   "")
))</f>
        <v>65.92593</v>
      </c>
      <c r="I41" s="16" t="n">
        <f aca="false">
IF($A41&lt;I$3,"",
IF($A41&gt;I$4,"",
   IFERROR(   ROUND(20 + 80*( ($A41-I$3)/(I$4-I$3) ),5),   "")
))</f>
        <v>68</v>
      </c>
      <c r="J41" s="16" t="n">
        <f aca="false">
IF($A41&lt;J$3,"",
IF($A41&gt;J$4,"",
   IFERROR(   ROUND(20 + 80*( ($A41-J$3)/(J$4-J$3) ),5),   "")
))</f>
        <v>67.7193</v>
      </c>
      <c r="K41" s="16" t="n">
        <f aca="false">
IF($A41&lt;K$3,"",
IF($A41&gt;K$4,"",
   IFERROR(   ROUND(20 + 80*( ($A41-K$3)/(K$4-K$3) ),5),   "")
))</f>
        <v>68</v>
      </c>
      <c r="L41" s="16" t="n">
        <f aca="false">
IF($A41&lt;L$3,"",
IF($A41&gt;L$4,"",
   IFERROR(   ROUND(20 + 80*( ($A41-L$3)/(L$4-L$3) ),5),   "")
))</f>
        <v>70</v>
      </c>
      <c r="M41" s="16" t="str">
        <f aca="false">
IF($A41&lt;M$3,"",
IF($A41&gt;M$4,"",
   IFERROR(   ROUND(20 + 80*( ($A41-M$3)/(M$4-M$3) ),5),   "")
))</f>
        <v/>
      </c>
    </row>
    <row r="42" customFormat="false" ht="15" hidden="false" customHeight="false" outlineLevel="0" collapsed="false">
      <c r="A42" s="9" t="n">
        <v>37</v>
      </c>
      <c r="B42" s="16" t="n">
        <f aca="false">ROUND(A42*100/B$4,5)</f>
        <v>46.25</v>
      </c>
      <c r="C42" s="16" t="n">
        <f aca="false">
IF($A42&lt;C$3,"",
IF($A42&gt;C$4,"",
   IFERROR(   ROUND(20 + 80*( ($A42-C$3)/(C$4-C$3) ),5),   "")
))</f>
        <v>72.36364</v>
      </c>
      <c r="D42" s="16" t="n">
        <f aca="false">
IF($A42&lt;D$3,"",
IF($A42&gt;D$4,"",
   IFERROR(   ROUND(20 + 80*( ($A42-D$3)/(D$4-D$3) ),5),   "")
))</f>
        <v>68.88889</v>
      </c>
      <c r="E42" s="16" t="n">
        <f aca="false">
IF($A42&lt;E$3,"",
IF($A42&gt;E$4,"",
   IFERROR(   ROUND(20 + 80*( ($A42-E$3)/(E$4-E$3) ),5),   "")
))</f>
        <v>68.88889</v>
      </c>
      <c r="F42" s="16" t="n">
        <f aca="false">
IF($A42&lt;F$3,"",
IF($A42&gt;F$4,"",
   IFERROR(   ROUND(20 + 80*( ($A42-F$3)/(F$4-F$3) ),5),   "")
))</f>
        <v>70.16949</v>
      </c>
      <c r="G42" s="16" t="n">
        <f aca="false">
IF($A42&lt;G$3,"",
IF($A42&gt;G$4,"",
   IFERROR(   ROUND(20 + 80*( ($A42-G$3)/(G$4-G$3) ),5),   "")
))</f>
        <v>72.85714</v>
      </c>
      <c r="H42" s="16" t="n">
        <f aca="false">
IF($A42&lt;H$3,"",
IF($A42&gt;H$4,"",
   IFERROR(   ROUND(20 + 80*( ($A42-H$3)/(H$4-H$3) ),5),   "")
))</f>
        <v>67.40741</v>
      </c>
      <c r="I42" s="16" t="n">
        <f aca="false">
IF($A42&lt;I$3,"",
IF($A42&gt;I$4,"",
   IFERROR(   ROUND(20 + 80*( ($A42-I$3)/(I$4-I$3) ),5),   "")
))</f>
        <v>69.45455</v>
      </c>
      <c r="J42" s="16" t="n">
        <f aca="false">
IF($A42&lt;J$3,"",
IF($A42&gt;J$4,"",
   IFERROR(   ROUND(20 + 80*( ($A42-J$3)/(J$4-J$3) ),5),   "")
))</f>
        <v>69.12281</v>
      </c>
      <c r="K42" s="16" t="n">
        <f aca="false">
IF($A42&lt;K$3,"",
IF($A42&gt;K$4,"",
   IFERROR(   ROUND(20 + 80*( ($A42-K$3)/(K$4-K$3) ),5),   "")
))</f>
        <v>69.45455</v>
      </c>
      <c r="L42" s="16" t="n">
        <f aca="false">
IF($A42&lt;L$3,"",
IF($A42&gt;L$4,"",
   IFERROR(   ROUND(20 + 80*( ($A42-L$3)/(L$4-L$3) ),5),   "")
))</f>
        <v>71.42857</v>
      </c>
      <c r="M42" s="16" t="str">
        <f aca="false">
IF($A42&lt;M$3,"",
IF($A42&gt;M$4,"",
   IFERROR(   ROUND(20 + 80*( ($A42-M$3)/(M$4-M$3) ),5),   "")
))</f>
        <v/>
      </c>
    </row>
    <row r="43" customFormat="false" ht="15" hidden="false" customHeight="false" outlineLevel="0" collapsed="false">
      <c r="A43" s="9" t="n">
        <v>38</v>
      </c>
      <c r="B43" s="16" t="n">
        <f aca="false">ROUND(A43*100/B$4,5)</f>
        <v>47.5</v>
      </c>
      <c r="C43" s="16" t="n">
        <f aca="false">
IF($A43&lt;C$3,"",
IF($A43&gt;C$4,"",
   IFERROR(   ROUND(20 + 80*( ($A43-C$3)/(C$4-C$3) ),5),   "")
))</f>
        <v>73.81818</v>
      </c>
      <c r="D43" s="16" t="n">
        <f aca="false">
IF($A43&lt;D$3,"",
IF($A43&gt;D$4,"",
   IFERROR(   ROUND(20 + 80*( ($A43-D$3)/(D$4-D$3) ),5),   "")
))</f>
        <v>70.37037</v>
      </c>
      <c r="E43" s="16" t="n">
        <f aca="false">
IF($A43&lt;E$3,"",
IF($A43&gt;E$4,"",
   IFERROR(   ROUND(20 + 80*( ($A43-E$3)/(E$4-E$3) ),5),   "")
))</f>
        <v>70.37037</v>
      </c>
      <c r="F43" s="16" t="n">
        <f aca="false">
IF($A43&lt;F$3,"",
IF($A43&gt;F$4,"",
   IFERROR(   ROUND(20 + 80*( ($A43-F$3)/(F$4-F$3) ),5),   "")
))</f>
        <v>71.52542</v>
      </c>
      <c r="G43" s="16" t="n">
        <f aca="false">
IF($A43&lt;G$3,"",
IF($A43&gt;G$4,"",
   IFERROR(   ROUND(20 + 80*( ($A43-G$3)/(G$4-G$3) ),5),   "")
))</f>
        <v>74.28571</v>
      </c>
      <c r="H43" s="16" t="n">
        <f aca="false">
IF($A43&lt;H$3,"",
IF($A43&gt;H$4,"",
   IFERROR(   ROUND(20 + 80*( ($A43-H$3)/(H$4-H$3) ),5),   "")
))</f>
        <v>68.88889</v>
      </c>
      <c r="I43" s="16" t="n">
        <f aca="false">
IF($A43&lt;I$3,"",
IF($A43&gt;I$4,"",
   IFERROR(   ROUND(20 + 80*( ($A43-I$3)/(I$4-I$3) ),5),   "")
))</f>
        <v>70.90909</v>
      </c>
      <c r="J43" s="16" t="n">
        <f aca="false">
IF($A43&lt;J$3,"",
IF($A43&gt;J$4,"",
   IFERROR(   ROUND(20 + 80*( ($A43-J$3)/(J$4-J$3) ),5),   "")
))</f>
        <v>70.52632</v>
      </c>
      <c r="K43" s="16" t="n">
        <f aca="false">
IF($A43&lt;K$3,"",
IF($A43&gt;K$4,"",
   IFERROR(   ROUND(20 + 80*( ($A43-K$3)/(K$4-K$3) ),5),   "")
))</f>
        <v>70.90909</v>
      </c>
      <c r="L43" s="16" t="n">
        <f aca="false">
IF($A43&lt;L$3,"",
IF($A43&gt;L$4,"",
   IFERROR(   ROUND(20 + 80*( ($A43-L$3)/(L$4-L$3) ),5),   "")
))</f>
        <v>72.85714</v>
      </c>
      <c r="M43" s="16" t="str">
        <f aca="false">
IF($A43&lt;M$3,"",
IF($A43&gt;M$4,"",
   IFERROR(   ROUND(20 + 80*( ($A43-M$3)/(M$4-M$3) ),5),   "")
))</f>
        <v/>
      </c>
    </row>
    <row r="44" customFormat="false" ht="15" hidden="false" customHeight="false" outlineLevel="0" collapsed="false">
      <c r="A44" s="9" t="n">
        <v>39</v>
      </c>
      <c r="B44" s="16" t="n">
        <f aca="false">ROUND(A44*100/B$4,5)</f>
        <v>48.75</v>
      </c>
      <c r="C44" s="16" t="n">
        <f aca="false">
IF($A44&lt;C$3,"",
IF($A44&gt;C$4,"",
   IFERROR(   ROUND(20 + 80*( ($A44-C$3)/(C$4-C$3) ),5),   "")
))</f>
        <v>75.27273</v>
      </c>
      <c r="D44" s="16" t="n">
        <f aca="false">
IF($A44&lt;D$3,"",
IF($A44&gt;D$4,"",
   IFERROR(   ROUND(20 + 80*( ($A44-D$3)/(D$4-D$3) ),5),   "")
))</f>
        <v>71.85185</v>
      </c>
      <c r="E44" s="16" t="n">
        <f aca="false">
IF($A44&lt;E$3,"",
IF($A44&gt;E$4,"",
   IFERROR(   ROUND(20 + 80*( ($A44-E$3)/(E$4-E$3) ),5),   "")
))</f>
        <v>71.85185</v>
      </c>
      <c r="F44" s="16" t="n">
        <f aca="false">
IF($A44&lt;F$3,"",
IF($A44&gt;F$4,"",
   IFERROR(   ROUND(20 + 80*( ($A44-F$3)/(F$4-F$3) ),5),   "")
))</f>
        <v>72.88136</v>
      </c>
      <c r="G44" s="16" t="n">
        <f aca="false">
IF($A44&lt;G$3,"",
IF($A44&gt;G$4,"",
   IFERROR(   ROUND(20 + 80*( ($A44-G$3)/(G$4-G$3) ),5),   "")
))</f>
        <v>75.71429</v>
      </c>
      <c r="H44" s="16" t="n">
        <f aca="false">
IF($A44&lt;H$3,"",
IF($A44&gt;H$4,"",
   IFERROR(   ROUND(20 + 80*( ($A44-H$3)/(H$4-H$3) ),5),   "")
))</f>
        <v>70.37037</v>
      </c>
      <c r="I44" s="16" t="n">
        <f aca="false">
IF($A44&lt;I$3,"",
IF($A44&gt;I$4,"",
   IFERROR(   ROUND(20 + 80*( ($A44-I$3)/(I$4-I$3) ),5),   "")
))</f>
        <v>72.36364</v>
      </c>
      <c r="J44" s="16" t="n">
        <f aca="false">
IF($A44&lt;J$3,"",
IF($A44&gt;J$4,"",
   IFERROR(   ROUND(20 + 80*( ($A44-J$3)/(J$4-J$3) ),5),   "")
))</f>
        <v>71.92982</v>
      </c>
      <c r="K44" s="16" t="n">
        <f aca="false">
IF($A44&lt;K$3,"",
IF($A44&gt;K$4,"",
   IFERROR(   ROUND(20 + 80*( ($A44-K$3)/(K$4-K$3) ),5),   "")
))</f>
        <v>72.36364</v>
      </c>
      <c r="L44" s="16" t="n">
        <f aca="false">
IF($A44&lt;L$3,"",
IF($A44&gt;L$4,"",
   IFERROR(   ROUND(20 + 80*( ($A44-L$3)/(L$4-L$3) ),5),   "")
))</f>
        <v>74.28571</v>
      </c>
      <c r="M44" s="16" t="str">
        <f aca="false">
IF($A44&lt;M$3,"",
IF($A44&gt;M$4,"",
   IFERROR(   ROUND(20 + 80*( ($A44-M$3)/(M$4-M$3) ),5),   "")
))</f>
        <v/>
      </c>
    </row>
    <row r="45" customFormat="false" ht="15" hidden="false" customHeight="false" outlineLevel="0" collapsed="false">
      <c r="A45" s="9" t="n">
        <v>40</v>
      </c>
      <c r="B45" s="16" t="n">
        <f aca="false">ROUND(A45*100/B$4,5)</f>
        <v>50</v>
      </c>
      <c r="C45" s="16" t="n">
        <f aca="false">
IF($A45&lt;C$3,"",
IF($A45&gt;C$4,"",
   IFERROR(   ROUND(20 + 80*( ($A45-C$3)/(C$4-C$3) ),5),   "")
))</f>
        <v>76.72727</v>
      </c>
      <c r="D45" s="16" t="n">
        <f aca="false">
IF($A45&lt;D$3,"",
IF($A45&gt;D$4,"",
   IFERROR(   ROUND(20 + 80*( ($A45-D$3)/(D$4-D$3) ),5),   "")
))</f>
        <v>73.33333</v>
      </c>
      <c r="E45" s="16" t="n">
        <f aca="false">
IF($A45&lt;E$3,"",
IF($A45&gt;E$4,"",
   IFERROR(   ROUND(20 + 80*( ($A45-E$3)/(E$4-E$3) ),5),   "")
))</f>
        <v>73.33333</v>
      </c>
      <c r="F45" s="16" t="n">
        <f aca="false">
IF($A45&lt;F$3,"",
IF($A45&gt;F$4,"",
   IFERROR(   ROUND(20 + 80*( ($A45-F$3)/(F$4-F$3) ),5),   "")
))</f>
        <v>74.23729</v>
      </c>
      <c r="G45" s="16" t="n">
        <f aca="false">
IF($A45&lt;G$3,"",
IF($A45&gt;G$4,"",
   IFERROR(   ROUND(20 + 80*( ($A45-G$3)/(G$4-G$3) ),5),   "")
))</f>
        <v>77.14286</v>
      </c>
      <c r="H45" s="16" t="n">
        <f aca="false">
IF($A45&lt;H$3,"",
IF($A45&gt;H$4,"",
   IFERROR(   ROUND(20 + 80*( ($A45-H$3)/(H$4-H$3) ),5),   "")
))</f>
        <v>71.85185</v>
      </c>
      <c r="I45" s="16" t="n">
        <f aca="false">
IF($A45&lt;I$3,"",
IF($A45&gt;I$4,"",
   IFERROR(   ROUND(20 + 80*( ($A45-I$3)/(I$4-I$3) ),5),   "")
))</f>
        <v>73.81818</v>
      </c>
      <c r="J45" s="16" t="n">
        <f aca="false">
IF($A45&lt;J$3,"",
IF($A45&gt;J$4,"",
   IFERROR(   ROUND(20 + 80*( ($A45-J$3)/(J$4-J$3) ),5),   "")
))</f>
        <v>73.33333</v>
      </c>
      <c r="K45" s="16" t="n">
        <f aca="false">
IF($A45&lt;K$3,"",
IF($A45&gt;K$4,"",
   IFERROR(   ROUND(20 + 80*( ($A45-K$3)/(K$4-K$3) ),5),   "")
))</f>
        <v>73.81818</v>
      </c>
      <c r="L45" s="16" t="n">
        <f aca="false">
IF($A45&lt;L$3,"",
IF($A45&gt;L$4,"",
   IFERROR(   ROUND(20 + 80*( ($A45-L$3)/(L$4-L$3) ),5),   "")
))</f>
        <v>75.71429</v>
      </c>
      <c r="M45" s="16" t="str">
        <f aca="false">
IF($A45&lt;M$3,"",
IF($A45&gt;M$4,"",
   IFERROR(   ROUND(20 + 80*( ($A45-M$3)/(M$4-M$3) ),5),   "")
))</f>
        <v/>
      </c>
    </row>
    <row r="46" customFormat="false" ht="15" hidden="false" customHeight="false" outlineLevel="0" collapsed="false">
      <c r="A46" s="9" t="n">
        <v>41</v>
      </c>
      <c r="B46" s="16" t="n">
        <f aca="false">ROUND(A46*100/B$4,5)</f>
        <v>51.25</v>
      </c>
      <c r="C46" s="16" t="n">
        <f aca="false">
IF($A46&lt;C$3,"",
IF($A46&gt;C$4,"",
   IFERROR(   ROUND(20 + 80*( ($A46-C$3)/(C$4-C$3) ),5),   "")
))</f>
        <v>78.18182</v>
      </c>
      <c r="D46" s="16" t="n">
        <f aca="false">
IF($A46&lt;D$3,"",
IF($A46&gt;D$4,"",
   IFERROR(   ROUND(20 + 80*( ($A46-D$3)/(D$4-D$3) ),5),   "")
))</f>
        <v>74.81481</v>
      </c>
      <c r="E46" s="16" t="n">
        <f aca="false">
IF($A46&lt;E$3,"",
IF($A46&gt;E$4,"",
   IFERROR(   ROUND(20 + 80*( ($A46-E$3)/(E$4-E$3) ),5),   "")
))</f>
        <v>74.81481</v>
      </c>
      <c r="F46" s="16" t="n">
        <f aca="false">
IF($A46&lt;F$3,"",
IF($A46&gt;F$4,"",
   IFERROR(   ROUND(20 + 80*( ($A46-F$3)/(F$4-F$3) ),5),   "")
))</f>
        <v>75.59322</v>
      </c>
      <c r="G46" s="16" t="n">
        <f aca="false">
IF($A46&lt;G$3,"",
IF($A46&gt;G$4,"",
   IFERROR(   ROUND(20 + 80*( ($A46-G$3)/(G$4-G$3) ),5),   "")
))</f>
        <v>78.57143</v>
      </c>
      <c r="H46" s="16" t="n">
        <f aca="false">
IF($A46&lt;H$3,"",
IF($A46&gt;H$4,"",
   IFERROR(   ROUND(20 + 80*( ($A46-H$3)/(H$4-H$3) ),5),   "")
))</f>
        <v>73.33333</v>
      </c>
      <c r="I46" s="16" t="n">
        <f aca="false">
IF($A46&lt;I$3,"",
IF($A46&gt;I$4,"",
   IFERROR(   ROUND(20 + 80*( ($A46-I$3)/(I$4-I$3) ),5),   "")
))</f>
        <v>75.27273</v>
      </c>
      <c r="J46" s="16" t="n">
        <f aca="false">
IF($A46&lt;J$3,"",
IF($A46&gt;J$4,"",
   IFERROR(   ROUND(20 + 80*( ($A46-J$3)/(J$4-J$3) ),5),   "")
))</f>
        <v>74.73684</v>
      </c>
      <c r="K46" s="16" t="n">
        <f aca="false">
IF($A46&lt;K$3,"",
IF($A46&gt;K$4,"",
   IFERROR(   ROUND(20 + 80*( ($A46-K$3)/(K$4-K$3) ),5),   "")
))</f>
        <v>75.27273</v>
      </c>
      <c r="L46" s="16" t="n">
        <f aca="false">
IF($A46&lt;L$3,"",
IF($A46&gt;L$4,"",
   IFERROR(   ROUND(20 + 80*( ($A46-L$3)/(L$4-L$3) ),5),   "")
))</f>
        <v>77.14286</v>
      </c>
      <c r="M46" s="16" t="str">
        <f aca="false">
IF($A46&lt;M$3,"",
IF($A46&gt;M$4,"",
   IFERROR(   ROUND(20 + 80*( ($A46-M$3)/(M$4-M$3) ),5),   "")
))</f>
        <v/>
      </c>
    </row>
    <row r="47" customFormat="false" ht="15" hidden="false" customHeight="false" outlineLevel="0" collapsed="false">
      <c r="A47" s="9" t="n">
        <v>42</v>
      </c>
      <c r="B47" s="16" t="n">
        <f aca="false">ROUND(A47*100/B$4,5)</f>
        <v>52.5</v>
      </c>
      <c r="C47" s="16" t="n">
        <f aca="false">
IF($A47&lt;C$3,"",
IF($A47&gt;C$4,"",
   IFERROR(   ROUND(20 + 80*( ($A47-C$3)/(C$4-C$3) ),5),   "")
))</f>
        <v>79.63636</v>
      </c>
      <c r="D47" s="16" t="n">
        <f aca="false">
IF($A47&lt;D$3,"",
IF($A47&gt;D$4,"",
   IFERROR(   ROUND(20 + 80*( ($A47-D$3)/(D$4-D$3) ),5),   "")
))</f>
        <v>76.2963</v>
      </c>
      <c r="E47" s="16" t="n">
        <f aca="false">
IF($A47&lt;E$3,"",
IF($A47&gt;E$4,"",
   IFERROR(   ROUND(20 + 80*( ($A47-E$3)/(E$4-E$3) ),5),   "")
))</f>
        <v>76.2963</v>
      </c>
      <c r="F47" s="16" t="n">
        <f aca="false">
IF($A47&lt;F$3,"",
IF($A47&gt;F$4,"",
   IFERROR(   ROUND(20 + 80*( ($A47-F$3)/(F$4-F$3) ),5),   "")
))</f>
        <v>76.94915</v>
      </c>
      <c r="G47" s="16" t="n">
        <f aca="false">
IF($A47&lt;G$3,"",
IF($A47&gt;G$4,"",
   IFERROR(   ROUND(20 + 80*( ($A47-G$3)/(G$4-G$3) ),5),   "")
))</f>
        <v>80</v>
      </c>
      <c r="H47" s="16" t="n">
        <f aca="false">
IF($A47&lt;H$3,"",
IF($A47&gt;H$4,"",
   IFERROR(   ROUND(20 + 80*( ($A47-H$3)/(H$4-H$3) ),5),   "")
))</f>
        <v>74.81481</v>
      </c>
      <c r="I47" s="16" t="n">
        <f aca="false">
IF($A47&lt;I$3,"",
IF($A47&gt;I$4,"",
   IFERROR(   ROUND(20 + 80*( ($A47-I$3)/(I$4-I$3) ),5),   "")
))</f>
        <v>76.72727</v>
      </c>
      <c r="J47" s="16" t="n">
        <f aca="false">
IF($A47&lt;J$3,"",
IF($A47&gt;J$4,"",
   IFERROR(   ROUND(20 + 80*( ($A47-J$3)/(J$4-J$3) ),5),   "")
))</f>
        <v>76.14035</v>
      </c>
      <c r="K47" s="16" t="n">
        <f aca="false">
IF($A47&lt;K$3,"",
IF($A47&gt;K$4,"",
   IFERROR(   ROUND(20 + 80*( ($A47-K$3)/(K$4-K$3) ),5),   "")
))</f>
        <v>76.72727</v>
      </c>
      <c r="L47" s="16" t="n">
        <f aca="false">
IF($A47&lt;L$3,"",
IF($A47&gt;L$4,"",
   IFERROR(   ROUND(20 + 80*( ($A47-L$3)/(L$4-L$3) ),5),   "")
))</f>
        <v>78.57143</v>
      </c>
      <c r="M47" s="16" t="str">
        <f aca="false">
IF($A47&lt;M$3,"",
IF($A47&gt;M$4,"",
   IFERROR(   ROUND(20 + 80*( ($A47-M$3)/(M$4-M$3) ),5),   "")
))</f>
        <v/>
      </c>
    </row>
    <row r="48" customFormat="false" ht="15" hidden="false" customHeight="false" outlineLevel="0" collapsed="false">
      <c r="A48" s="9" t="n">
        <v>43</v>
      </c>
      <c r="B48" s="16" t="n">
        <f aca="false">ROUND(A48*100/B$4,5)</f>
        <v>53.75</v>
      </c>
      <c r="C48" s="16" t="n">
        <f aca="false">
IF($A48&lt;C$3,"",
IF($A48&gt;C$4,"",
   IFERROR(   ROUND(20 + 80*( ($A48-C$3)/(C$4-C$3) ),5),   "")
))</f>
        <v>81.09091</v>
      </c>
      <c r="D48" s="16" t="n">
        <f aca="false">
IF($A48&lt;D$3,"",
IF($A48&gt;D$4,"",
   IFERROR(   ROUND(20 + 80*( ($A48-D$3)/(D$4-D$3) ),5),   "")
))</f>
        <v>77.77778</v>
      </c>
      <c r="E48" s="16" t="n">
        <f aca="false">
IF($A48&lt;E$3,"",
IF($A48&gt;E$4,"",
   IFERROR(   ROUND(20 + 80*( ($A48-E$3)/(E$4-E$3) ),5),   "")
))</f>
        <v>77.77778</v>
      </c>
      <c r="F48" s="16" t="n">
        <f aca="false">
IF($A48&lt;F$3,"",
IF($A48&gt;F$4,"",
   IFERROR(   ROUND(20 + 80*( ($A48-F$3)/(F$4-F$3) ),5),   "")
))</f>
        <v>78.30508</v>
      </c>
      <c r="G48" s="16" t="n">
        <f aca="false">
IF($A48&lt;G$3,"",
IF($A48&gt;G$4,"",
   IFERROR(   ROUND(20 + 80*( ($A48-G$3)/(G$4-G$3) ),5),   "")
))</f>
        <v>81.42857</v>
      </c>
      <c r="H48" s="16" t="n">
        <f aca="false">
IF($A48&lt;H$3,"",
IF($A48&gt;H$4,"",
   IFERROR(   ROUND(20 + 80*( ($A48-H$3)/(H$4-H$3) ),5),   "")
))</f>
        <v>76.2963</v>
      </c>
      <c r="I48" s="16" t="n">
        <f aca="false">
IF($A48&lt;I$3,"",
IF($A48&gt;I$4,"",
   IFERROR(   ROUND(20 + 80*( ($A48-I$3)/(I$4-I$3) ),5),   "")
))</f>
        <v>78.18182</v>
      </c>
      <c r="J48" s="16" t="n">
        <f aca="false">
IF($A48&lt;J$3,"",
IF($A48&gt;J$4,"",
   IFERROR(   ROUND(20 + 80*( ($A48-J$3)/(J$4-J$3) ),5),   "")
))</f>
        <v>77.54386</v>
      </c>
      <c r="K48" s="16" t="n">
        <f aca="false">
IF($A48&lt;K$3,"",
IF($A48&gt;K$4,"",
   IFERROR(   ROUND(20 + 80*( ($A48-K$3)/(K$4-K$3) ),5),   "")
))</f>
        <v>78.18182</v>
      </c>
      <c r="L48" s="16" t="n">
        <f aca="false">
IF($A48&lt;L$3,"",
IF($A48&gt;L$4,"",
   IFERROR(   ROUND(20 + 80*( ($A48-L$3)/(L$4-L$3) ),5),   "")
))</f>
        <v>80</v>
      </c>
      <c r="M48" s="16" t="str">
        <f aca="false">
IF($A48&lt;M$3,"",
IF($A48&gt;M$4,"",
   IFERROR(   ROUND(20 + 80*( ($A48-M$3)/(M$4-M$3) ),5),   "")
))</f>
        <v/>
      </c>
    </row>
    <row r="49" customFormat="false" ht="15" hidden="false" customHeight="false" outlineLevel="0" collapsed="false">
      <c r="A49" s="9" t="n">
        <v>44</v>
      </c>
      <c r="B49" s="16" t="n">
        <f aca="false">ROUND(A49*100/B$4,5)</f>
        <v>55</v>
      </c>
      <c r="C49" s="16" t="n">
        <f aca="false">
IF($A49&lt;C$3,"",
IF($A49&gt;C$4,"",
   IFERROR(   ROUND(20 + 80*( ($A49-C$3)/(C$4-C$3) ),5),   "")
))</f>
        <v>82.54545</v>
      </c>
      <c r="D49" s="16" t="n">
        <f aca="false">
IF($A49&lt;D$3,"",
IF($A49&gt;D$4,"",
   IFERROR(   ROUND(20 + 80*( ($A49-D$3)/(D$4-D$3) ),5),   "")
))</f>
        <v>79.25926</v>
      </c>
      <c r="E49" s="16" t="n">
        <f aca="false">
IF($A49&lt;E$3,"",
IF($A49&gt;E$4,"",
   IFERROR(   ROUND(20 + 80*( ($A49-E$3)/(E$4-E$3) ),5),   "")
))</f>
        <v>79.25926</v>
      </c>
      <c r="F49" s="16" t="n">
        <f aca="false">
IF($A49&lt;F$3,"",
IF($A49&gt;F$4,"",
   IFERROR(   ROUND(20 + 80*( ($A49-F$3)/(F$4-F$3) ),5),   "")
))</f>
        <v>79.66102</v>
      </c>
      <c r="G49" s="16" t="n">
        <f aca="false">
IF($A49&lt;G$3,"",
IF($A49&gt;G$4,"",
   IFERROR(   ROUND(20 + 80*( ($A49-G$3)/(G$4-G$3) ),5),   "")
))</f>
        <v>82.85714</v>
      </c>
      <c r="H49" s="16" t="n">
        <f aca="false">
IF($A49&lt;H$3,"",
IF($A49&gt;H$4,"",
   IFERROR(   ROUND(20 + 80*( ($A49-H$3)/(H$4-H$3) ),5),   "")
))</f>
        <v>77.77778</v>
      </c>
      <c r="I49" s="16" t="n">
        <f aca="false">
IF($A49&lt;I$3,"",
IF($A49&gt;I$4,"",
   IFERROR(   ROUND(20 + 80*( ($A49-I$3)/(I$4-I$3) ),5),   "")
))</f>
        <v>79.63636</v>
      </c>
      <c r="J49" s="16" t="n">
        <f aca="false">
IF($A49&lt;J$3,"",
IF($A49&gt;J$4,"",
   IFERROR(   ROUND(20 + 80*( ($A49-J$3)/(J$4-J$3) ),5),   "")
))</f>
        <v>78.94737</v>
      </c>
      <c r="K49" s="16" t="n">
        <f aca="false">
IF($A49&lt;K$3,"",
IF($A49&gt;K$4,"",
   IFERROR(   ROUND(20 + 80*( ($A49-K$3)/(K$4-K$3) ),5),   "")
))</f>
        <v>79.63636</v>
      </c>
      <c r="L49" s="16" t="n">
        <f aca="false">
IF($A49&lt;L$3,"",
IF($A49&gt;L$4,"",
   IFERROR(   ROUND(20 + 80*( ($A49-L$3)/(L$4-L$3) ),5),   "")
))</f>
        <v>81.42857</v>
      </c>
      <c r="M49" s="16" t="str">
        <f aca="false">
IF($A49&lt;M$3,"",
IF($A49&gt;M$4,"",
   IFERROR(   ROUND(20 + 80*( ($A49-M$3)/(M$4-M$3) ),5),   "")
))</f>
        <v/>
      </c>
    </row>
    <row r="50" customFormat="false" ht="15" hidden="false" customHeight="false" outlineLevel="0" collapsed="false">
      <c r="A50" s="9" t="n">
        <v>45</v>
      </c>
      <c r="B50" s="16" t="n">
        <f aca="false">ROUND(A50*100/B$4,5)</f>
        <v>56.25</v>
      </c>
      <c r="C50" s="16" t="n">
        <f aca="false">
IF($A50&lt;C$3,"",
IF($A50&gt;C$4,"",
   IFERROR(   ROUND(20 + 80*( ($A50-C$3)/(C$4-C$3) ),5),   "")
))</f>
        <v>84</v>
      </c>
      <c r="D50" s="16" t="n">
        <f aca="false">
IF($A50&lt;D$3,"",
IF($A50&gt;D$4,"",
   IFERROR(   ROUND(20 + 80*( ($A50-D$3)/(D$4-D$3) ),5),   "")
))</f>
        <v>80.74074</v>
      </c>
      <c r="E50" s="16" t="n">
        <f aca="false">
IF($A50&lt;E$3,"",
IF($A50&gt;E$4,"",
   IFERROR(   ROUND(20 + 80*( ($A50-E$3)/(E$4-E$3) ),5),   "")
))</f>
        <v>80.74074</v>
      </c>
      <c r="F50" s="16" t="n">
        <f aca="false">
IF($A50&lt;F$3,"",
IF($A50&gt;F$4,"",
   IFERROR(   ROUND(20 + 80*( ($A50-F$3)/(F$4-F$3) ),5),   "")
))</f>
        <v>81.01695</v>
      </c>
      <c r="G50" s="16" t="n">
        <f aca="false">
IF($A50&lt;G$3,"",
IF($A50&gt;G$4,"",
   IFERROR(   ROUND(20 + 80*( ($A50-G$3)/(G$4-G$3) ),5),   "")
))</f>
        <v>84.28571</v>
      </c>
      <c r="H50" s="16" t="n">
        <f aca="false">
IF($A50&lt;H$3,"",
IF($A50&gt;H$4,"",
   IFERROR(   ROUND(20 + 80*( ($A50-H$3)/(H$4-H$3) ),5),   "")
))</f>
        <v>79.25926</v>
      </c>
      <c r="I50" s="16" t="n">
        <f aca="false">
IF($A50&lt;I$3,"",
IF($A50&gt;I$4,"",
   IFERROR(   ROUND(20 + 80*( ($A50-I$3)/(I$4-I$3) ),5),   "")
))</f>
        <v>81.09091</v>
      </c>
      <c r="J50" s="16" t="n">
        <f aca="false">
IF($A50&lt;J$3,"",
IF($A50&gt;J$4,"",
   IFERROR(   ROUND(20 + 80*( ($A50-J$3)/(J$4-J$3) ),5),   "")
))</f>
        <v>80.35088</v>
      </c>
      <c r="K50" s="16" t="n">
        <f aca="false">
IF($A50&lt;K$3,"",
IF($A50&gt;K$4,"",
   IFERROR(   ROUND(20 + 80*( ($A50-K$3)/(K$4-K$3) ),5),   "")
))</f>
        <v>81.09091</v>
      </c>
      <c r="L50" s="16" t="n">
        <f aca="false">
IF($A50&lt;L$3,"",
IF($A50&gt;L$4,"",
   IFERROR(   ROUND(20 + 80*( ($A50-L$3)/(L$4-L$3) ),5),   "")
))</f>
        <v>82.85714</v>
      </c>
      <c r="M50" s="16" t="str">
        <f aca="false">
IF($A50&lt;M$3,"",
IF($A50&gt;M$4,"",
   IFERROR(   ROUND(20 + 80*( ($A50-M$3)/(M$4-M$3) ),5),   "")
))</f>
        <v/>
      </c>
    </row>
    <row r="51" customFormat="false" ht="15" hidden="false" customHeight="false" outlineLevel="0" collapsed="false">
      <c r="A51" s="9" t="n">
        <v>46</v>
      </c>
      <c r="B51" s="16" t="n">
        <f aca="false">ROUND(A51*100/B$4,5)</f>
        <v>57.5</v>
      </c>
      <c r="C51" s="16" t="n">
        <f aca="false">
IF($A51&lt;C$3,"",
IF($A51&gt;C$4,"",
   IFERROR(   ROUND(20 + 80*( ($A51-C$3)/(C$4-C$3) ),5),   "")
))</f>
        <v>85.45455</v>
      </c>
      <c r="D51" s="16" t="n">
        <f aca="false">
IF($A51&lt;D$3,"",
IF($A51&gt;D$4,"",
   IFERROR(   ROUND(20 + 80*( ($A51-D$3)/(D$4-D$3) ),5),   "")
))</f>
        <v>82.22222</v>
      </c>
      <c r="E51" s="16" t="n">
        <f aca="false">
IF($A51&lt;E$3,"",
IF($A51&gt;E$4,"",
   IFERROR(   ROUND(20 + 80*( ($A51-E$3)/(E$4-E$3) ),5),   "")
))</f>
        <v>82.22222</v>
      </c>
      <c r="F51" s="16" t="n">
        <f aca="false">
IF($A51&lt;F$3,"",
IF($A51&gt;F$4,"",
   IFERROR(   ROUND(20 + 80*( ($A51-F$3)/(F$4-F$3) ),5),   "")
))</f>
        <v>82.37288</v>
      </c>
      <c r="G51" s="16" t="n">
        <f aca="false">
IF($A51&lt;G$3,"",
IF($A51&gt;G$4,"",
   IFERROR(   ROUND(20 + 80*( ($A51-G$3)/(G$4-G$3) ),5),   "")
))</f>
        <v>85.71429</v>
      </c>
      <c r="H51" s="16" t="n">
        <f aca="false">
IF($A51&lt;H$3,"",
IF($A51&gt;H$4,"",
   IFERROR(   ROUND(20 + 80*( ($A51-H$3)/(H$4-H$3) ),5),   "")
))</f>
        <v>80.74074</v>
      </c>
      <c r="I51" s="16" t="n">
        <f aca="false">
IF($A51&lt;I$3,"",
IF($A51&gt;I$4,"",
   IFERROR(   ROUND(20 + 80*( ($A51-I$3)/(I$4-I$3) ),5),   "")
))</f>
        <v>82.54545</v>
      </c>
      <c r="J51" s="16" t="n">
        <f aca="false">
IF($A51&lt;J$3,"",
IF($A51&gt;J$4,"",
   IFERROR(   ROUND(20 + 80*( ($A51-J$3)/(J$4-J$3) ),5),   "")
))</f>
        <v>81.75439</v>
      </c>
      <c r="K51" s="16" t="n">
        <f aca="false">
IF($A51&lt;K$3,"",
IF($A51&gt;K$4,"",
   IFERROR(   ROUND(20 + 80*( ($A51-K$3)/(K$4-K$3) ),5),   "")
))</f>
        <v>82.54545</v>
      </c>
      <c r="L51" s="16" t="n">
        <f aca="false">
IF($A51&lt;L$3,"",
IF($A51&gt;L$4,"",
   IFERROR(   ROUND(20 + 80*( ($A51-L$3)/(L$4-L$3) ),5),   "")
))</f>
        <v>84.28571</v>
      </c>
      <c r="M51" s="16" t="str">
        <f aca="false">
IF($A51&lt;M$3,"",
IF($A51&gt;M$4,"",
   IFERROR(   ROUND(20 + 80*( ($A51-M$3)/(M$4-M$3) ),5),   "")
))</f>
        <v/>
      </c>
    </row>
    <row r="52" customFormat="false" ht="15" hidden="false" customHeight="false" outlineLevel="0" collapsed="false">
      <c r="A52" s="9" t="n">
        <v>47</v>
      </c>
      <c r="B52" s="16" t="n">
        <f aca="false">ROUND(A52*100/B$4,5)</f>
        <v>58.75</v>
      </c>
      <c r="C52" s="16" t="n">
        <f aca="false">
IF($A52&lt;C$3,"",
IF($A52&gt;C$4,"",
   IFERROR(   ROUND(20 + 80*( ($A52-C$3)/(C$4-C$3) ),5),   "")
))</f>
        <v>86.90909</v>
      </c>
      <c r="D52" s="16" t="n">
        <f aca="false">
IF($A52&lt;D$3,"",
IF($A52&gt;D$4,"",
   IFERROR(   ROUND(20 + 80*( ($A52-D$3)/(D$4-D$3) ),5),   "")
))</f>
        <v>83.7037</v>
      </c>
      <c r="E52" s="16" t="n">
        <f aca="false">
IF($A52&lt;E$3,"",
IF($A52&gt;E$4,"",
   IFERROR(   ROUND(20 + 80*( ($A52-E$3)/(E$4-E$3) ),5),   "")
))</f>
        <v>83.7037</v>
      </c>
      <c r="F52" s="16" t="n">
        <f aca="false">
IF($A52&lt;F$3,"",
IF($A52&gt;F$4,"",
   IFERROR(   ROUND(20 + 80*( ($A52-F$3)/(F$4-F$3) ),5),   "")
))</f>
        <v>83.72881</v>
      </c>
      <c r="G52" s="16" t="n">
        <f aca="false">
IF($A52&lt;G$3,"",
IF($A52&gt;G$4,"",
   IFERROR(   ROUND(20 + 80*( ($A52-G$3)/(G$4-G$3) ),5),   "")
))</f>
        <v>87.14286</v>
      </c>
      <c r="H52" s="16" t="n">
        <f aca="false">
IF($A52&lt;H$3,"",
IF($A52&gt;H$4,"",
   IFERROR(   ROUND(20 + 80*( ($A52-H$3)/(H$4-H$3) ),5),   "")
))</f>
        <v>82.22222</v>
      </c>
      <c r="I52" s="16" t="n">
        <f aca="false">
IF($A52&lt;I$3,"",
IF($A52&gt;I$4,"",
   IFERROR(   ROUND(20 + 80*( ($A52-I$3)/(I$4-I$3) ),5),   "")
))</f>
        <v>84</v>
      </c>
      <c r="J52" s="16" t="n">
        <f aca="false">
IF($A52&lt;J$3,"",
IF($A52&gt;J$4,"",
   IFERROR(   ROUND(20 + 80*( ($A52-J$3)/(J$4-J$3) ),5),   "")
))</f>
        <v>83.15789</v>
      </c>
      <c r="K52" s="16" t="n">
        <f aca="false">
IF($A52&lt;K$3,"",
IF($A52&gt;K$4,"",
   IFERROR(   ROUND(20 + 80*( ($A52-K$3)/(K$4-K$3) ),5),   "")
))</f>
        <v>84</v>
      </c>
      <c r="L52" s="16" t="n">
        <f aca="false">
IF($A52&lt;L$3,"",
IF($A52&gt;L$4,"",
   IFERROR(   ROUND(20 + 80*( ($A52-L$3)/(L$4-L$3) ),5),   "")
))</f>
        <v>85.71429</v>
      </c>
      <c r="M52" s="16" t="str">
        <f aca="false">
IF($A52&lt;M$3,"",
IF($A52&gt;M$4,"",
   IFERROR(   ROUND(20 + 80*( ($A52-M$3)/(M$4-M$3) ),5),   "")
))</f>
        <v/>
      </c>
    </row>
    <row r="53" customFormat="false" ht="15" hidden="false" customHeight="false" outlineLevel="0" collapsed="false">
      <c r="A53" s="9" t="n">
        <v>48</v>
      </c>
      <c r="B53" s="16" t="n">
        <f aca="false">ROUND(A53*100/B$4,5)</f>
        <v>60</v>
      </c>
      <c r="C53" s="16" t="n">
        <f aca="false">
IF($A53&lt;C$3,"",
IF($A53&gt;C$4,"",
   IFERROR(   ROUND(20 + 80*( ($A53-C$3)/(C$4-C$3) ),5),   "")
))</f>
        <v>88.36364</v>
      </c>
      <c r="D53" s="16" t="n">
        <f aca="false">
IF($A53&lt;D$3,"",
IF($A53&gt;D$4,"",
   IFERROR(   ROUND(20 + 80*( ($A53-D$3)/(D$4-D$3) ),5),   "")
))</f>
        <v>85.18519</v>
      </c>
      <c r="E53" s="16" t="n">
        <f aca="false">
IF($A53&lt;E$3,"",
IF($A53&gt;E$4,"",
   IFERROR(   ROUND(20 + 80*( ($A53-E$3)/(E$4-E$3) ),5),   "")
))</f>
        <v>85.18519</v>
      </c>
      <c r="F53" s="16" t="n">
        <f aca="false">
IF($A53&lt;F$3,"",
IF($A53&gt;F$4,"",
   IFERROR(   ROUND(20 + 80*( ($A53-F$3)/(F$4-F$3) ),5),   "")
))</f>
        <v>85.08475</v>
      </c>
      <c r="G53" s="16" t="n">
        <f aca="false">
IF($A53&lt;G$3,"",
IF($A53&gt;G$4,"",
   IFERROR(   ROUND(20 + 80*( ($A53-G$3)/(G$4-G$3) ),5),   "")
))</f>
        <v>88.57143</v>
      </c>
      <c r="H53" s="16" t="n">
        <f aca="false">
IF($A53&lt;H$3,"",
IF($A53&gt;H$4,"",
   IFERROR(   ROUND(20 + 80*( ($A53-H$3)/(H$4-H$3) ),5),   "")
))</f>
        <v>83.7037</v>
      </c>
      <c r="I53" s="16" t="n">
        <f aca="false">
IF($A53&lt;I$3,"",
IF($A53&gt;I$4,"",
   IFERROR(   ROUND(20 + 80*( ($A53-I$3)/(I$4-I$3) ),5),   "")
))</f>
        <v>85.45455</v>
      </c>
      <c r="J53" s="16" t="n">
        <f aca="false">
IF($A53&lt;J$3,"",
IF($A53&gt;J$4,"",
   IFERROR(   ROUND(20 + 80*( ($A53-J$3)/(J$4-J$3) ),5),   "")
))</f>
        <v>84.5614</v>
      </c>
      <c r="K53" s="16" t="n">
        <f aca="false">
IF($A53&lt;K$3,"",
IF($A53&gt;K$4,"",
   IFERROR(   ROUND(20 + 80*( ($A53-K$3)/(K$4-K$3) ),5),   "")
))</f>
        <v>85.45455</v>
      </c>
      <c r="L53" s="16" t="n">
        <f aca="false">
IF($A53&lt;L$3,"",
IF($A53&gt;L$4,"",
   IFERROR(   ROUND(20 + 80*( ($A53-L$3)/(L$4-L$3) ),5),   "")
))</f>
        <v>87.14286</v>
      </c>
      <c r="M53" s="16" t="str">
        <f aca="false">
IF($A53&lt;M$3,"",
IF($A53&gt;M$4,"",
   IFERROR(   ROUND(20 + 80*( ($A53-M$3)/(M$4-M$3) ),5),   "")
))</f>
        <v/>
      </c>
    </row>
    <row r="54" customFormat="false" ht="15" hidden="false" customHeight="false" outlineLevel="0" collapsed="false">
      <c r="A54" s="9" t="n">
        <v>49</v>
      </c>
      <c r="B54" s="16" t="n">
        <f aca="false">ROUND(A54*100/B$4,5)</f>
        <v>61.25</v>
      </c>
      <c r="C54" s="16" t="n">
        <f aca="false">
IF($A54&lt;C$3,"",
IF($A54&gt;C$4,"",
   IFERROR(   ROUND(20 + 80*( ($A54-C$3)/(C$4-C$3) ),5),   "")
))</f>
        <v>89.81818</v>
      </c>
      <c r="D54" s="16" t="n">
        <f aca="false">
IF($A54&lt;D$3,"",
IF($A54&gt;D$4,"",
   IFERROR(   ROUND(20 + 80*( ($A54-D$3)/(D$4-D$3) ),5),   "")
))</f>
        <v>86.66667</v>
      </c>
      <c r="E54" s="16" t="n">
        <f aca="false">
IF($A54&lt;E$3,"",
IF($A54&gt;E$4,"",
   IFERROR(   ROUND(20 + 80*( ($A54-E$3)/(E$4-E$3) ),5),   "")
))</f>
        <v>86.66667</v>
      </c>
      <c r="F54" s="16" t="n">
        <f aca="false">
IF($A54&lt;F$3,"",
IF($A54&gt;F$4,"",
   IFERROR(   ROUND(20 + 80*( ($A54-F$3)/(F$4-F$3) ),5),   "")
))</f>
        <v>86.44068</v>
      </c>
      <c r="G54" s="16" t="n">
        <f aca="false">
IF($A54&lt;G$3,"",
IF($A54&gt;G$4,"",
   IFERROR(   ROUND(20 + 80*( ($A54-G$3)/(G$4-G$3) ),5),   "")
))</f>
        <v>90</v>
      </c>
      <c r="H54" s="16" t="n">
        <f aca="false">
IF($A54&lt;H$3,"",
IF($A54&gt;H$4,"",
   IFERROR(   ROUND(20 + 80*( ($A54-H$3)/(H$4-H$3) ),5),   "")
))</f>
        <v>85.18519</v>
      </c>
      <c r="I54" s="16" t="n">
        <f aca="false">
IF($A54&lt;I$3,"",
IF($A54&gt;I$4,"",
   IFERROR(   ROUND(20 + 80*( ($A54-I$3)/(I$4-I$3) ),5),   "")
))</f>
        <v>86.90909</v>
      </c>
      <c r="J54" s="16" t="n">
        <f aca="false">
IF($A54&lt;J$3,"",
IF($A54&gt;J$4,"",
   IFERROR(   ROUND(20 + 80*( ($A54-J$3)/(J$4-J$3) ),5),   "")
))</f>
        <v>85.96491</v>
      </c>
      <c r="K54" s="16" t="n">
        <f aca="false">
IF($A54&lt;K$3,"",
IF($A54&gt;K$4,"",
   IFERROR(   ROUND(20 + 80*( ($A54-K$3)/(K$4-K$3) ),5),   "")
))</f>
        <v>86.90909</v>
      </c>
      <c r="L54" s="16" t="n">
        <f aca="false">
IF($A54&lt;L$3,"",
IF($A54&gt;L$4,"",
   IFERROR(   ROUND(20 + 80*( ($A54-L$3)/(L$4-L$3) ),5),   "")
))</f>
        <v>88.57143</v>
      </c>
      <c r="M54" s="16" t="str">
        <f aca="false">
IF($A54&lt;M$3,"",
IF($A54&gt;M$4,"",
   IFERROR(   ROUND(20 + 80*( ($A54-M$3)/(M$4-M$3) ),5),   "")
))</f>
        <v/>
      </c>
    </row>
    <row r="55" customFormat="false" ht="15" hidden="false" customHeight="false" outlineLevel="0" collapsed="false">
      <c r="A55" s="9" t="n">
        <v>50</v>
      </c>
      <c r="B55" s="16" t="n">
        <f aca="false">ROUND(A55*100/B$4,5)</f>
        <v>62.5</v>
      </c>
      <c r="C55" s="16" t="n">
        <f aca="false">
IF($A55&lt;C$3,"",
IF($A55&gt;C$4,"",
   IFERROR(   ROUND(20 + 80*( ($A55-C$3)/(C$4-C$3) ),5),   "")
))</f>
        <v>91.27273</v>
      </c>
      <c r="D55" s="16" t="n">
        <f aca="false">
IF($A55&lt;D$3,"",
IF($A55&gt;D$4,"",
   IFERROR(   ROUND(20 + 80*( ($A55-D$3)/(D$4-D$3) ),5),   "")
))</f>
        <v>88.14815</v>
      </c>
      <c r="E55" s="16" t="n">
        <f aca="false">
IF($A55&lt;E$3,"",
IF($A55&gt;E$4,"",
   IFERROR(   ROUND(20 + 80*( ($A55-E$3)/(E$4-E$3) ),5),   "")
))</f>
        <v>88.14815</v>
      </c>
      <c r="F55" s="16" t="n">
        <f aca="false">
IF($A55&lt;F$3,"",
IF($A55&gt;F$4,"",
   IFERROR(   ROUND(20 + 80*( ($A55-F$3)/(F$4-F$3) ),5),   "")
))</f>
        <v>87.79661</v>
      </c>
      <c r="G55" s="16" t="n">
        <f aca="false">
IF($A55&lt;G$3,"",
IF($A55&gt;G$4,"",
   IFERROR(   ROUND(20 + 80*( ($A55-G$3)/(G$4-G$3) ),5),   "")
))</f>
        <v>91.42857</v>
      </c>
      <c r="H55" s="16" t="n">
        <f aca="false">
IF($A55&lt;H$3,"",
IF($A55&gt;H$4,"",
   IFERROR(   ROUND(20 + 80*( ($A55-H$3)/(H$4-H$3) ),5),   "")
))</f>
        <v>86.66667</v>
      </c>
      <c r="I55" s="16" t="n">
        <f aca="false">
IF($A55&lt;I$3,"",
IF($A55&gt;I$4,"",
   IFERROR(   ROUND(20 + 80*( ($A55-I$3)/(I$4-I$3) ),5),   "")
))</f>
        <v>88.36364</v>
      </c>
      <c r="J55" s="16" t="n">
        <f aca="false">
IF($A55&lt;J$3,"",
IF($A55&gt;J$4,"",
   IFERROR(   ROUND(20 + 80*( ($A55-J$3)/(J$4-J$3) ),5),   "")
))</f>
        <v>87.36842</v>
      </c>
      <c r="K55" s="16" t="n">
        <f aca="false">
IF($A55&lt;K$3,"",
IF($A55&gt;K$4,"",
   IFERROR(   ROUND(20 + 80*( ($A55-K$3)/(K$4-K$3) ),5),   "")
))</f>
        <v>88.36364</v>
      </c>
      <c r="L55" s="16" t="n">
        <f aca="false">
IF($A55&lt;L$3,"",
IF($A55&gt;L$4,"",
   IFERROR(   ROUND(20 + 80*( ($A55-L$3)/(L$4-L$3) ),5),   "")
))</f>
        <v>90</v>
      </c>
      <c r="M55" s="16" t="str">
        <f aca="false">
IF($A55&lt;M$3,"",
IF($A55&gt;M$4,"",
   IFERROR(   ROUND(20 + 80*( ($A55-M$3)/(M$4-M$3) ),5),   "")
))</f>
        <v/>
      </c>
    </row>
    <row r="56" customFormat="false" ht="15" hidden="false" customHeight="false" outlineLevel="0" collapsed="false">
      <c r="A56" s="9" t="n">
        <v>51</v>
      </c>
      <c r="B56" s="16" t="n">
        <f aca="false">ROUND(A56*100/B$4,5)</f>
        <v>63.75</v>
      </c>
      <c r="C56" s="16" t="n">
        <f aca="false">
IF($A56&lt;C$3,"",
IF($A56&gt;C$4,"",
   IFERROR(   ROUND(20 + 80*( ($A56-C$3)/(C$4-C$3) ),5),   "")
))</f>
        <v>92.72727</v>
      </c>
      <c r="D56" s="16" t="n">
        <f aca="false">
IF($A56&lt;D$3,"",
IF($A56&gt;D$4,"",
   IFERROR(   ROUND(20 + 80*( ($A56-D$3)/(D$4-D$3) ),5),   "")
))</f>
        <v>89.62963</v>
      </c>
      <c r="E56" s="16" t="n">
        <f aca="false">
IF($A56&lt;E$3,"",
IF($A56&gt;E$4,"",
   IFERROR(   ROUND(20 + 80*( ($A56-E$3)/(E$4-E$3) ),5),   "")
))</f>
        <v>89.62963</v>
      </c>
      <c r="F56" s="16" t="n">
        <f aca="false">
IF($A56&lt;F$3,"",
IF($A56&gt;F$4,"",
   IFERROR(   ROUND(20 + 80*( ($A56-F$3)/(F$4-F$3) ),5),   "")
))</f>
        <v>89.15254</v>
      </c>
      <c r="G56" s="16" t="n">
        <f aca="false">
IF($A56&lt;G$3,"",
IF($A56&gt;G$4,"",
   IFERROR(   ROUND(20 + 80*( ($A56-G$3)/(G$4-G$3) ),5),   "")
))</f>
        <v>92.85714</v>
      </c>
      <c r="H56" s="16" t="n">
        <f aca="false">
IF($A56&lt;H$3,"",
IF($A56&gt;H$4,"",
   IFERROR(   ROUND(20 + 80*( ($A56-H$3)/(H$4-H$3) ),5),   "")
))</f>
        <v>88.14815</v>
      </c>
      <c r="I56" s="16" t="n">
        <f aca="false">
IF($A56&lt;I$3,"",
IF($A56&gt;I$4,"",
   IFERROR(   ROUND(20 + 80*( ($A56-I$3)/(I$4-I$3) ),5),   "")
))</f>
        <v>89.81818</v>
      </c>
      <c r="J56" s="16" t="n">
        <f aca="false">
IF($A56&lt;J$3,"",
IF($A56&gt;J$4,"",
   IFERROR(   ROUND(20 + 80*( ($A56-J$3)/(J$4-J$3) ),5),   "")
))</f>
        <v>88.77193</v>
      </c>
      <c r="K56" s="16" t="n">
        <f aca="false">
IF($A56&lt;K$3,"",
IF($A56&gt;K$4,"",
   IFERROR(   ROUND(20 + 80*( ($A56-K$3)/(K$4-K$3) ),5),   "")
))</f>
        <v>89.81818</v>
      </c>
      <c r="L56" s="16" t="n">
        <f aca="false">
IF($A56&lt;L$3,"",
IF($A56&gt;L$4,"",
   IFERROR(   ROUND(20 + 80*( ($A56-L$3)/(L$4-L$3) ),5),   "")
))</f>
        <v>91.42857</v>
      </c>
      <c r="M56" s="16" t="str">
        <f aca="false">
IF($A56&lt;M$3,"",
IF($A56&gt;M$4,"",
   IFERROR(   ROUND(20 + 80*( ($A56-M$3)/(M$4-M$3) ),5),   "")
))</f>
        <v/>
      </c>
    </row>
    <row r="57" customFormat="false" ht="15" hidden="false" customHeight="false" outlineLevel="0" collapsed="false">
      <c r="A57" s="9" t="n">
        <v>52</v>
      </c>
      <c r="B57" s="16" t="n">
        <f aca="false">ROUND(A57*100/B$4,5)</f>
        <v>65</v>
      </c>
      <c r="C57" s="16" t="n">
        <f aca="false">
IF($A57&lt;C$3,"",
IF($A57&gt;C$4,"",
   IFERROR(   ROUND(20 + 80*( ($A57-C$3)/(C$4-C$3) ),5),   "")
))</f>
        <v>94.18182</v>
      </c>
      <c r="D57" s="16" t="n">
        <f aca="false">
IF($A57&lt;D$3,"",
IF($A57&gt;D$4,"",
   IFERROR(   ROUND(20 + 80*( ($A57-D$3)/(D$4-D$3) ),5),   "")
))</f>
        <v>91.11111</v>
      </c>
      <c r="E57" s="16" t="n">
        <f aca="false">
IF($A57&lt;E$3,"",
IF($A57&gt;E$4,"",
   IFERROR(   ROUND(20 + 80*( ($A57-E$3)/(E$4-E$3) ),5),   "")
))</f>
        <v>91.11111</v>
      </c>
      <c r="F57" s="16" t="n">
        <f aca="false">
IF($A57&lt;F$3,"",
IF($A57&gt;F$4,"",
   IFERROR(   ROUND(20 + 80*( ($A57-F$3)/(F$4-F$3) ),5),   "")
))</f>
        <v>90.50847</v>
      </c>
      <c r="G57" s="16" t="n">
        <f aca="false">
IF($A57&lt;G$3,"",
IF($A57&gt;G$4,"",
   IFERROR(   ROUND(20 + 80*( ($A57-G$3)/(G$4-G$3) ),5),   "")
))</f>
        <v>94.28571</v>
      </c>
      <c r="H57" s="16" t="n">
        <f aca="false">
IF($A57&lt;H$3,"",
IF($A57&gt;H$4,"",
   IFERROR(   ROUND(20 + 80*( ($A57-H$3)/(H$4-H$3) ),5),   "")
))</f>
        <v>89.62963</v>
      </c>
      <c r="I57" s="16" t="n">
        <f aca="false">
IF($A57&lt;I$3,"",
IF($A57&gt;I$4,"",
   IFERROR(   ROUND(20 + 80*( ($A57-I$3)/(I$4-I$3) ),5),   "")
))</f>
        <v>91.27273</v>
      </c>
      <c r="J57" s="16" t="n">
        <f aca="false">
IF($A57&lt;J$3,"",
IF($A57&gt;J$4,"",
   IFERROR(   ROUND(20 + 80*( ($A57-J$3)/(J$4-J$3) ),5),   "")
))</f>
        <v>90.17544</v>
      </c>
      <c r="K57" s="16" t="n">
        <f aca="false">
IF($A57&lt;K$3,"",
IF($A57&gt;K$4,"",
   IFERROR(   ROUND(20 + 80*( ($A57-K$3)/(K$4-K$3) ),5),   "")
))</f>
        <v>91.27273</v>
      </c>
      <c r="L57" s="16" t="n">
        <f aca="false">
IF($A57&lt;L$3,"",
IF($A57&gt;L$4,"",
   IFERROR(   ROUND(20 + 80*( ($A57-L$3)/(L$4-L$3) ),5),   "")
))</f>
        <v>92.85714</v>
      </c>
      <c r="M57" s="16" t="str">
        <f aca="false">
IF($A57&lt;M$3,"",
IF($A57&gt;M$4,"",
   IFERROR(   ROUND(20 + 80*( ($A57-M$3)/(M$4-M$3) ),5),   "")
))</f>
        <v/>
      </c>
    </row>
    <row r="58" customFormat="false" ht="15" hidden="false" customHeight="false" outlineLevel="0" collapsed="false">
      <c r="A58" s="9" t="n">
        <v>53</v>
      </c>
      <c r="B58" s="16" t="n">
        <f aca="false">ROUND(A58*100/B$4,5)</f>
        <v>66.25</v>
      </c>
      <c r="C58" s="16" t="n">
        <f aca="false">
IF($A58&lt;C$3,"",
IF($A58&gt;C$4,"",
   IFERROR(   ROUND(20 + 80*( ($A58-C$3)/(C$4-C$3) ),5),   "")
))</f>
        <v>95.63636</v>
      </c>
      <c r="D58" s="16" t="n">
        <f aca="false">
IF($A58&lt;D$3,"",
IF($A58&gt;D$4,"",
   IFERROR(   ROUND(20 + 80*( ($A58-D$3)/(D$4-D$3) ),5),   "")
))</f>
        <v>92.59259</v>
      </c>
      <c r="E58" s="16" t="n">
        <f aca="false">
IF($A58&lt;E$3,"",
IF($A58&gt;E$4,"",
   IFERROR(   ROUND(20 + 80*( ($A58-E$3)/(E$4-E$3) ),5),   "")
))</f>
        <v>92.59259</v>
      </c>
      <c r="F58" s="16" t="n">
        <f aca="false">
IF($A58&lt;F$3,"",
IF($A58&gt;F$4,"",
   IFERROR(   ROUND(20 + 80*( ($A58-F$3)/(F$4-F$3) ),5),   "")
))</f>
        <v>91.86441</v>
      </c>
      <c r="G58" s="16" t="n">
        <f aca="false">
IF($A58&lt;G$3,"",
IF($A58&gt;G$4,"",
   IFERROR(   ROUND(20 + 80*( ($A58-G$3)/(G$4-G$3) ),5),   "")
))</f>
        <v>95.71429</v>
      </c>
      <c r="H58" s="16" t="n">
        <f aca="false">
IF($A58&lt;H$3,"",
IF($A58&gt;H$4,"",
   IFERROR(   ROUND(20 + 80*( ($A58-H$3)/(H$4-H$3) ),5),   "")
))</f>
        <v>91.11111</v>
      </c>
      <c r="I58" s="16" t="n">
        <f aca="false">
IF($A58&lt;I$3,"",
IF($A58&gt;I$4,"",
   IFERROR(   ROUND(20 + 80*( ($A58-I$3)/(I$4-I$3) ),5),   "")
))</f>
        <v>92.72727</v>
      </c>
      <c r="J58" s="16" t="n">
        <f aca="false">
IF($A58&lt;J$3,"",
IF($A58&gt;J$4,"",
   IFERROR(   ROUND(20 + 80*( ($A58-J$3)/(J$4-J$3) ),5),   "")
))</f>
        <v>91.57895</v>
      </c>
      <c r="K58" s="16" t="n">
        <f aca="false">
IF($A58&lt;K$3,"",
IF($A58&gt;K$4,"",
   IFERROR(   ROUND(20 + 80*( ($A58-K$3)/(K$4-K$3) ),5),   "")
))</f>
        <v>92.72727</v>
      </c>
      <c r="L58" s="16" t="n">
        <f aca="false">
IF($A58&lt;L$3,"",
IF($A58&gt;L$4,"",
   IFERROR(   ROUND(20 + 80*( ($A58-L$3)/(L$4-L$3) ),5),   "")
))</f>
        <v>94.28571</v>
      </c>
      <c r="M58" s="16" t="str">
        <f aca="false">
IF($A58&lt;M$3,"",
IF($A58&gt;M$4,"",
   IFERROR(   ROUND(20 + 80*( ($A58-M$3)/(M$4-M$3) ),5),   "")
))</f>
        <v/>
      </c>
    </row>
    <row r="59" customFormat="false" ht="15" hidden="false" customHeight="false" outlineLevel="0" collapsed="false">
      <c r="A59" s="9" t="n">
        <v>54</v>
      </c>
      <c r="B59" s="16" t="n">
        <f aca="false">ROUND(A59*100/B$4,5)</f>
        <v>67.5</v>
      </c>
      <c r="C59" s="16" t="n">
        <f aca="false">
IF($A59&lt;C$3,"",
IF($A59&gt;C$4,"",
   IFERROR(   ROUND(20 + 80*( ($A59-C$3)/(C$4-C$3) ),5),   "")
))</f>
        <v>97.09091</v>
      </c>
      <c r="D59" s="16" t="n">
        <f aca="false">
IF($A59&lt;D$3,"",
IF($A59&gt;D$4,"",
   IFERROR(   ROUND(20 + 80*( ($A59-D$3)/(D$4-D$3) ),5),   "")
))</f>
        <v>94.07407</v>
      </c>
      <c r="E59" s="16" t="n">
        <f aca="false">
IF($A59&lt;E$3,"",
IF($A59&gt;E$4,"",
   IFERROR(   ROUND(20 + 80*( ($A59-E$3)/(E$4-E$3) ),5),   "")
))</f>
        <v>94.07407</v>
      </c>
      <c r="F59" s="16" t="n">
        <f aca="false">
IF($A59&lt;F$3,"",
IF($A59&gt;F$4,"",
   IFERROR(   ROUND(20 + 80*( ($A59-F$3)/(F$4-F$3) ),5),   "")
))</f>
        <v>93.22034</v>
      </c>
      <c r="G59" s="16" t="n">
        <f aca="false">
IF($A59&lt;G$3,"",
IF($A59&gt;G$4,"",
   IFERROR(   ROUND(20 + 80*( ($A59-G$3)/(G$4-G$3) ),5),   "")
))</f>
        <v>97.14286</v>
      </c>
      <c r="H59" s="16" t="n">
        <f aca="false">
IF($A59&lt;H$3,"",
IF($A59&gt;H$4,"",
   IFERROR(   ROUND(20 + 80*( ($A59-H$3)/(H$4-H$3) ),5),   "")
))</f>
        <v>92.59259</v>
      </c>
      <c r="I59" s="16" t="n">
        <f aca="false">
IF($A59&lt;I$3,"",
IF($A59&gt;I$4,"",
   IFERROR(   ROUND(20 + 80*( ($A59-I$3)/(I$4-I$3) ),5),   "")
))</f>
        <v>94.18182</v>
      </c>
      <c r="J59" s="16" t="n">
        <f aca="false">
IF($A59&lt;J$3,"",
IF($A59&gt;J$4,"",
   IFERROR(   ROUND(20 + 80*( ($A59-J$3)/(J$4-J$3) ),5),   "")
))</f>
        <v>92.98246</v>
      </c>
      <c r="K59" s="16" t="n">
        <f aca="false">
IF($A59&lt;K$3,"",
IF($A59&gt;K$4,"",
   IFERROR(   ROUND(20 + 80*( ($A59-K$3)/(K$4-K$3) ),5),   "")
))</f>
        <v>94.18182</v>
      </c>
      <c r="L59" s="16" t="n">
        <f aca="false">
IF($A59&lt;L$3,"",
IF($A59&gt;L$4,"",
   IFERROR(   ROUND(20 + 80*( ($A59-L$3)/(L$4-L$3) ),5),   "")
))</f>
        <v>95.71429</v>
      </c>
      <c r="M59" s="16" t="str">
        <f aca="false">
IF($A59&lt;M$3,"",
IF($A59&gt;M$4,"",
   IFERROR(   ROUND(20 + 80*( ($A59-M$3)/(M$4-M$3) ),5),   "")
))</f>
        <v/>
      </c>
    </row>
    <row r="60" customFormat="false" ht="15" hidden="false" customHeight="false" outlineLevel="0" collapsed="false">
      <c r="A60" s="9" t="n">
        <v>55</v>
      </c>
      <c r="B60" s="16" t="n">
        <f aca="false">ROUND(A60*100/B$4,5)</f>
        <v>68.75</v>
      </c>
      <c r="C60" s="16" t="n">
        <f aca="false">
IF($A60&lt;C$3,"",
IF($A60&gt;C$4,"",
   IFERROR(   ROUND(20 + 80*( ($A60-C$3)/(C$4-C$3) ),5),   "")
))</f>
        <v>98.54545</v>
      </c>
      <c r="D60" s="16" t="n">
        <f aca="false">
IF($A60&lt;D$3,"",
IF($A60&gt;D$4,"",
   IFERROR(   ROUND(20 + 80*( ($A60-D$3)/(D$4-D$3) ),5),   "")
))</f>
        <v>95.55556</v>
      </c>
      <c r="E60" s="16" t="n">
        <f aca="false">
IF($A60&lt;E$3,"",
IF($A60&gt;E$4,"",
   IFERROR(   ROUND(20 + 80*( ($A60-E$3)/(E$4-E$3) ),5),   "")
))</f>
        <v>95.55556</v>
      </c>
      <c r="F60" s="16" t="n">
        <f aca="false">
IF($A60&lt;F$3,"",
IF($A60&gt;F$4,"",
   IFERROR(   ROUND(20 + 80*( ($A60-F$3)/(F$4-F$3) ),5),   "")
))</f>
        <v>94.57627</v>
      </c>
      <c r="G60" s="16" t="n">
        <f aca="false">
IF($A60&lt;G$3,"",
IF($A60&gt;G$4,"",
   IFERROR(   ROUND(20 + 80*( ($A60-G$3)/(G$4-G$3) ),5),   "")
))</f>
        <v>98.57143</v>
      </c>
      <c r="H60" s="16" t="n">
        <f aca="false">
IF($A60&lt;H$3,"",
IF($A60&gt;H$4,"",
   IFERROR(   ROUND(20 + 80*( ($A60-H$3)/(H$4-H$3) ),5),   "")
))</f>
        <v>94.07407</v>
      </c>
      <c r="I60" s="16" t="n">
        <f aca="false">
IF($A60&lt;I$3,"",
IF($A60&gt;I$4,"",
   IFERROR(   ROUND(20 + 80*( ($A60-I$3)/(I$4-I$3) ),5),   "")
))</f>
        <v>95.63636</v>
      </c>
      <c r="J60" s="16" t="n">
        <f aca="false">
IF($A60&lt;J$3,"",
IF($A60&gt;J$4,"",
   IFERROR(   ROUND(20 + 80*( ($A60-J$3)/(J$4-J$3) ),5),   "")
))</f>
        <v>94.38596</v>
      </c>
      <c r="K60" s="16" t="n">
        <f aca="false">
IF($A60&lt;K$3,"",
IF($A60&gt;K$4,"",
   IFERROR(   ROUND(20 + 80*( ($A60-K$3)/(K$4-K$3) ),5),   "")
))</f>
        <v>95.63636</v>
      </c>
      <c r="L60" s="16" t="n">
        <f aca="false">
IF($A60&lt;L$3,"",
IF($A60&gt;L$4,"",
   IFERROR(   ROUND(20 + 80*( ($A60-L$3)/(L$4-L$3) ),5),   "")
))</f>
        <v>97.14286</v>
      </c>
      <c r="M60" s="16" t="str">
        <f aca="false">
IF($A60&lt;M$3,"",
IF($A60&gt;M$4,"",
   IFERROR(   ROUND(20 + 80*( ($A60-M$3)/(M$4-M$3) ),5),   "")
))</f>
        <v/>
      </c>
    </row>
    <row r="61" customFormat="false" ht="15" hidden="false" customHeight="false" outlineLevel="0" collapsed="false">
      <c r="A61" s="9" t="n">
        <v>56</v>
      </c>
      <c r="B61" s="16" t="n">
        <f aca="false">ROUND(A61*100/B$4,5)</f>
        <v>70</v>
      </c>
      <c r="C61" s="16" t="n">
        <f aca="false">
IF($A61&lt;C$3,"",
IF($A61&gt;C$4,"",
   IFERROR(   ROUND(20 + 80*( ($A61-C$3)/(C$4-C$3) ),5),   "")
))</f>
        <v>100</v>
      </c>
      <c r="D61" s="16" t="n">
        <f aca="false">
IF($A61&lt;D$3,"",
IF($A61&gt;D$4,"",
   IFERROR(   ROUND(20 + 80*( ($A61-D$3)/(D$4-D$3) ),5),   "")
))</f>
        <v>97.03704</v>
      </c>
      <c r="E61" s="16" t="n">
        <f aca="false">
IF($A61&lt;E$3,"",
IF($A61&gt;E$4,"",
   IFERROR(   ROUND(20 + 80*( ($A61-E$3)/(E$4-E$3) ),5),   "")
))</f>
        <v>97.03704</v>
      </c>
      <c r="F61" s="16" t="n">
        <f aca="false">
IF($A61&lt;F$3,"",
IF($A61&gt;F$4,"",
   IFERROR(   ROUND(20 + 80*( ($A61-F$3)/(F$4-F$3) ),5),   "")
))</f>
        <v>95.9322</v>
      </c>
      <c r="G61" s="16" t="n">
        <f aca="false">
IF($A61&lt;G$3,"",
IF($A61&gt;G$4,"",
   IFERROR(   ROUND(20 + 80*( ($A61-G$3)/(G$4-G$3) ),5),   "")
))</f>
        <v>100</v>
      </c>
      <c r="H61" s="16" t="n">
        <f aca="false">
IF($A61&lt;H$3,"",
IF($A61&gt;H$4,"",
   IFERROR(   ROUND(20 + 80*( ($A61-H$3)/(H$4-H$3) ),5),   "")
))</f>
        <v>95.55556</v>
      </c>
      <c r="I61" s="16" t="n">
        <f aca="false">
IF($A61&lt;I$3,"",
IF($A61&gt;I$4,"",
   IFERROR(   ROUND(20 + 80*( ($A61-I$3)/(I$4-I$3) ),5),   "")
))</f>
        <v>97.09091</v>
      </c>
      <c r="J61" s="16" t="n">
        <f aca="false">
IF($A61&lt;J$3,"",
IF($A61&gt;J$4,"",
   IFERROR(   ROUND(20 + 80*( ($A61-J$3)/(J$4-J$3) ),5),   "")
))</f>
        <v>95.78947</v>
      </c>
      <c r="K61" s="16" t="n">
        <f aca="false">
IF($A61&lt;K$3,"",
IF($A61&gt;K$4,"",
   IFERROR(   ROUND(20 + 80*( ($A61-K$3)/(K$4-K$3) ),5),   "")
))</f>
        <v>97.09091</v>
      </c>
      <c r="L61" s="16" t="n">
        <f aca="false">
IF($A61&lt;L$3,"",
IF($A61&gt;L$4,"",
   IFERROR(   ROUND(20 + 80*( ($A61-L$3)/(L$4-L$3) ),5),   "")
))</f>
        <v>98.57143</v>
      </c>
      <c r="M61" s="16" t="str">
        <f aca="false">
IF($A61&lt;M$3,"",
IF($A61&gt;M$4,"",
   IFERROR(   ROUND(20 + 80*( ($A61-M$3)/(M$4-M$3) ),5),   "")
))</f>
        <v/>
      </c>
    </row>
    <row r="62" customFormat="false" ht="15" hidden="false" customHeight="false" outlineLevel="0" collapsed="false">
      <c r="A62" s="9" t="n">
        <v>57</v>
      </c>
      <c r="B62" s="16" t="n">
        <f aca="false">ROUND(A62*100/B$4,5)</f>
        <v>71.25</v>
      </c>
      <c r="C62" s="16" t="str">
        <f aca="false">
IF($A62&lt;C$3,"",
IF($A62&gt;C$4,"",
   IFERROR(   ROUND(20 + 80*( ($A62-C$3)/(C$4-C$3) ),5),   "")
))</f>
        <v/>
      </c>
      <c r="D62" s="16" t="n">
        <f aca="false">
IF($A62&lt;D$3,"",
IF($A62&gt;D$4,"",
   IFERROR(   ROUND(20 + 80*( ($A62-D$3)/(D$4-D$3) ),5),   "")
))</f>
        <v>98.51852</v>
      </c>
      <c r="E62" s="16" t="n">
        <f aca="false">
IF($A62&lt;E$3,"",
IF($A62&gt;E$4,"",
   IFERROR(   ROUND(20 + 80*( ($A62-E$3)/(E$4-E$3) ),5),   "")
))</f>
        <v>98.51852</v>
      </c>
      <c r="F62" s="16" t="n">
        <f aca="false">
IF($A62&lt;F$3,"",
IF($A62&gt;F$4,"",
   IFERROR(   ROUND(20 + 80*( ($A62-F$3)/(F$4-F$3) ),5),   "")
))</f>
        <v>97.28814</v>
      </c>
      <c r="G62" s="16" t="str">
        <f aca="false">
IF($A62&lt;G$3,"",
IF($A62&gt;G$4,"",
   IFERROR(   ROUND(20 + 80*( ($A62-G$3)/(G$4-G$3) ),5),   "")
))</f>
        <v/>
      </c>
      <c r="H62" s="16" t="n">
        <f aca="false">
IF($A62&lt;H$3,"",
IF($A62&gt;H$4,"",
   IFERROR(   ROUND(20 + 80*( ($A62-H$3)/(H$4-H$3) ),5),   "")
))</f>
        <v>97.03704</v>
      </c>
      <c r="I62" s="16" t="n">
        <f aca="false">
IF($A62&lt;I$3,"",
IF($A62&gt;I$4,"",
   IFERROR(   ROUND(20 + 80*( ($A62-I$3)/(I$4-I$3) ),5),   "")
))</f>
        <v>98.54545</v>
      </c>
      <c r="J62" s="16" t="n">
        <f aca="false">
IF($A62&lt;J$3,"",
IF($A62&gt;J$4,"",
   IFERROR(   ROUND(20 + 80*( ($A62-J$3)/(J$4-J$3) ),5),   "")
))</f>
        <v>97.19298</v>
      </c>
      <c r="K62" s="16" t="n">
        <f aca="false">
IF($A62&lt;K$3,"",
IF($A62&gt;K$4,"",
   IFERROR(   ROUND(20 + 80*( ($A62-K$3)/(K$4-K$3) ),5),   "")
))</f>
        <v>98.54545</v>
      </c>
      <c r="L62" s="16" t="n">
        <f aca="false">
IF($A62&lt;L$3,"",
IF($A62&gt;L$4,"",
   IFERROR(   ROUND(20 + 80*( ($A62-L$3)/(L$4-L$3) ),5),   "")
))</f>
        <v>100</v>
      </c>
      <c r="M62" s="16" t="str">
        <f aca="false">
IF($A62&lt;M$3,"",
IF($A62&gt;M$4,"",
   IFERROR(   ROUND(20 + 80*( ($A62-M$3)/(M$4-M$3) ),5),   "")
))</f>
        <v/>
      </c>
    </row>
    <row r="63" customFormat="false" ht="15" hidden="false" customHeight="false" outlineLevel="0" collapsed="false">
      <c r="A63" s="9" t="n">
        <v>58</v>
      </c>
      <c r="B63" s="16" t="n">
        <f aca="false">ROUND(A63*100/B$4,5)</f>
        <v>72.5</v>
      </c>
      <c r="C63" s="16" t="str">
        <f aca="false">
IF($A63&lt;C$3,"",
IF($A63&gt;C$4,"",
   IFERROR(   ROUND(20 + 80*( ($A63-C$3)/(C$4-C$3) ),5),   "")
))</f>
        <v/>
      </c>
      <c r="D63" s="16" t="n">
        <f aca="false">
IF($A63&lt;D$3,"",
IF($A63&gt;D$4,"",
   IFERROR(   ROUND(20 + 80*( ($A63-D$3)/(D$4-D$3) ),5),   "")
))</f>
        <v>100</v>
      </c>
      <c r="E63" s="16" t="n">
        <f aca="false">
IF($A63&lt;E$3,"",
IF($A63&gt;E$4,"",
   IFERROR(   ROUND(20 + 80*( ($A63-E$3)/(E$4-E$3) ),5),   "")
))</f>
        <v>100</v>
      </c>
      <c r="F63" s="16" t="n">
        <f aca="false">
IF($A63&lt;F$3,"",
IF($A63&gt;F$4,"",
   IFERROR(   ROUND(20 + 80*( ($A63-F$3)/(F$4-F$3) ),5),   "")
))</f>
        <v>98.64407</v>
      </c>
      <c r="G63" s="16" t="str">
        <f aca="false">
IF($A63&lt;G$3,"",
IF($A63&gt;G$4,"",
   IFERROR(   ROUND(20 + 80*( ($A63-G$3)/(G$4-G$3) ),5),   "")
))</f>
        <v/>
      </c>
      <c r="H63" s="16" t="n">
        <f aca="false">
IF($A63&lt;H$3,"",
IF($A63&gt;H$4,"",
   IFERROR(   ROUND(20 + 80*( ($A63-H$3)/(H$4-H$3) ),5),   "")
))</f>
        <v>98.51852</v>
      </c>
      <c r="I63" s="16" t="n">
        <f aca="false">
IF($A63&lt;I$3,"",
IF($A63&gt;I$4,"",
   IFERROR(   ROUND(20 + 80*( ($A63-I$3)/(I$4-I$3) ),5),   "")
))</f>
        <v>100</v>
      </c>
      <c r="J63" s="16" t="n">
        <f aca="false">
IF($A63&lt;J$3,"",
IF($A63&gt;J$4,"",
   IFERROR(   ROUND(20 + 80*( ($A63-J$3)/(J$4-J$3) ),5),   "")
))</f>
        <v>98.59649</v>
      </c>
      <c r="K63" s="16" t="n">
        <f aca="false">
IF($A63&lt;K$3,"",
IF($A63&gt;K$4,"",
   IFERROR(   ROUND(20 + 80*( ($A63-K$3)/(K$4-K$3) ),5),   "")
))</f>
        <v>100</v>
      </c>
      <c r="L63" s="16" t="str">
        <f aca="false">
IF($A63&lt;L$3,"",
IF($A63&gt;L$4,"",
   IFERROR(   ROUND(20 + 80*( ($A63-L$3)/(L$4-L$3) ),5),   "")
))</f>
        <v/>
      </c>
      <c r="M63" s="16" t="str">
        <f aca="false">
IF($A63&lt;M$3,"",
IF($A63&gt;M$4,"",
   IFERROR(   ROUND(20 + 80*( ($A63-M$3)/(M$4-M$3) ),5),   "")
))</f>
        <v/>
      </c>
    </row>
    <row r="64" customFormat="false" ht="15" hidden="false" customHeight="false" outlineLevel="0" collapsed="false">
      <c r="A64" s="9" t="n">
        <v>59</v>
      </c>
      <c r="B64" s="16" t="n">
        <f aca="false">ROUND(A64*100/B$4,5)</f>
        <v>73.75</v>
      </c>
      <c r="C64" s="16" t="str">
        <f aca="false">
IF($A64&lt;C$3,"",
IF($A64&gt;C$4,"",
   IFERROR(   ROUND(20 + 80*( ($A64-C$3)/(C$4-C$3) ),5),   "")
))</f>
        <v/>
      </c>
      <c r="D64" s="16" t="str">
        <f aca="false">
IF($A64&lt;D$3,"",
IF($A64&gt;D$4,"",
   IFERROR(   ROUND(20 + 80*( ($A64-D$3)/(D$4-D$3) ),5),   "")
))</f>
        <v/>
      </c>
      <c r="E64" s="16" t="str">
        <f aca="false">
IF($A64&lt;E$3,"",
IF($A64&gt;E$4,"",
   IFERROR(   ROUND(20 + 80*( ($A64-E$3)/(E$4-E$3) ),5),   "")
))</f>
        <v/>
      </c>
      <c r="F64" s="16" t="n">
        <f aca="false">
IF($A64&lt;F$3,"",
IF($A64&gt;F$4,"",
   IFERROR(   ROUND(20 + 80*( ($A64-F$3)/(F$4-F$3) ),5),   "")
))</f>
        <v>100</v>
      </c>
      <c r="G64" s="16" t="str">
        <f aca="false">
IF($A64&lt;G$3,"",
IF($A64&gt;G$4,"",
   IFERROR(   ROUND(20 + 80*( ($A64-G$3)/(G$4-G$3) ),5),   "")
))</f>
        <v/>
      </c>
      <c r="H64" s="16" t="n">
        <f aca="false">
IF($A64&lt;H$3,"",
IF($A64&gt;H$4,"",
   IFERROR(   ROUND(20 + 80*( ($A64-H$3)/(H$4-H$3) ),5),   "")
))</f>
        <v>100</v>
      </c>
      <c r="I64" s="16" t="str">
        <f aca="false">
IF($A64&lt;I$3,"",
IF($A64&gt;I$4,"",
   IFERROR(   ROUND(20 + 80*( ($A64-I$3)/(I$4-I$3) ),5),   "")
))</f>
        <v/>
      </c>
      <c r="J64" s="16" t="n">
        <f aca="false">
IF($A64&lt;J$3,"",
IF($A64&gt;J$4,"",
   IFERROR(   ROUND(20 + 80*( ($A64-J$3)/(J$4-J$3) ),5),   "")
))</f>
        <v>100</v>
      </c>
      <c r="K64" s="16" t="str">
        <f aca="false">
IF($A64&lt;K$3,"",
IF($A64&gt;K$4,"",
   IFERROR(   ROUND(20 + 80*( ($A64-K$3)/(K$4-K$3) ),5),   "")
))</f>
        <v/>
      </c>
      <c r="L64" s="16" t="str">
        <f aca="false">
IF($A64&lt;L$3,"",
IF($A64&gt;L$4,"",
   IFERROR(   ROUND(20 + 80*( ($A64-L$3)/(L$4-L$3) ),5),   "")
))</f>
        <v/>
      </c>
      <c r="M64" s="16" t="str">
        <f aca="false">
IF($A64&lt;M$3,"",
IF($A64&gt;M$4,"",
   IFERROR(   ROUND(20 + 80*( ($A64-M$3)/(M$4-M$3) ),5),   "")
))</f>
        <v/>
      </c>
    </row>
    <row r="65" customFormat="false" ht="15" hidden="false" customHeight="false" outlineLevel="0" collapsed="false">
      <c r="A65" s="9" t="n">
        <v>60</v>
      </c>
      <c r="B65" s="16" t="n">
        <f aca="false">ROUND(A65*100/B$4,5)</f>
        <v>75</v>
      </c>
      <c r="C65" s="16" t="str">
        <f aca="false">
IF($A65&lt;C$3,"",
IF($A65&gt;C$4,"",
   IFERROR(   ROUND(20 + 80*( ($A65-C$3)/(C$4-C$3) ),5),   "")
))</f>
        <v/>
      </c>
      <c r="D65" s="16" t="str">
        <f aca="false">
IF($A65&lt;D$3,"",
IF($A65&gt;D$4,"",
   IFERROR(   ROUND(20 + 80*( ($A65-D$3)/(D$4-D$3) ),5),   "")
))</f>
        <v/>
      </c>
      <c r="E65" s="16" t="str">
        <f aca="false">
IF($A65&lt;E$3,"",
IF($A65&gt;E$4,"",
   IFERROR(   ROUND(20 + 80*( ($A65-E$3)/(E$4-E$3) ),5),   "")
))</f>
        <v/>
      </c>
      <c r="F65" s="16" t="str">
        <f aca="false">
IF($A65&lt;F$3,"",
IF($A65&gt;F$4,"",
   IFERROR(   ROUND(20 + 80*( ($A65-F$3)/(F$4-F$3) ),5),   "")
))</f>
        <v/>
      </c>
      <c r="G65" s="16" t="str">
        <f aca="false">
IF($A65&lt;G$3,"",
IF($A65&gt;G$4,"",
   IFERROR(   ROUND(20 + 80*( ($A65-G$3)/(G$4-G$3) ),5),   "")
))</f>
        <v/>
      </c>
      <c r="H65" s="16" t="str">
        <f aca="false">
IF($A65&lt;H$3,"",
IF($A65&gt;H$4,"",
   IFERROR(   ROUND(20 + 80*( ($A65-H$3)/(H$4-H$3) ),5),   "")
))</f>
        <v/>
      </c>
      <c r="I65" s="16" t="str">
        <f aca="false">
IF($A65&lt;I$3,"",
IF($A65&gt;I$4,"",
   IFERROR(   ROUND(20 + 80*( ($A65-I$3)/(I$4-I$3) ),5),   "")
))</f>
        <v/>
      </c>
      <c r="J65" s="16" t="str">
        <f aca="false">
IF($A65&lt;J$3,"",
IF($A65&gt;J$4,"",
   IFERROR(   ROUND(20 + 80*( ($A65-J$3)/(J$4-J$3) ),5),   "")
))</f>
        <v/>
      </c>
      <c r="K65" s="16" t="str">
        <f aca="false">
IF($A65&lt;K$3,"",
IF($A65&gt;K$4,"",
   IFERROR(   ROUND(20 + 80*( ($A65-K$3)/(K$4-K$3) ),5),   "")
))</f>
        <v/>
      </c>
      <c r="L65" s="16" t="str">
        <f aca="false">
IF($A65&lt;L$3,"",
IF($A65&gt;L$4,"",
   IFERROR(   ROUND(20 + 80*( ($A65-L$3)/(L$4-L$3) ),5),   "")
))</f>
        <v/>
      </c>
      <c r="M65" s="16" t="str">
        <f aca="false">
IF($A65&lt;M$3,"",
IF($A65&gt;M$4,"",
   IFERROR(   ROUND(20 + 80*( ($A65-M$3)/(M$4-M$3) ),5),   "")
))</f>
        <v/>
      </c>
    </row>
    <row r="66" customFormat="false" ht="15" hidden="true" customHeight="false" outlineLevel="0" collapsed="false">
      <c r="A66" s="9" t="n">
        <v>61</v>
      </c>
      <c r="B66" s="16" t="n">
        <f aca="false">ROUND(A66*100/B$4,5)</f>
        <v>76.25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customFormat="false" ht="15" hidden="true" customHeight="false" outlineLevel="0" collapsed="false">
      <c r="A67" s="9" t="n">
        <v>62</v>
      </c>
      <c r="B67" s="16" t="n">
        <f aca="false">ROUND(A67*100/B$4,5)</f>
        <v>77.5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customFormat="false" ht="15" hidden="true" customHeight="false" outlineLevel="0" collapsed="false">
      <c r="A68" s="9" t="n">
        <v>63</v>
      </c>
      <c r="B68" s="16" t="n">
        <f aca="false">ROUND(A68*100/B$4,5)</f>
        <v>78.75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customFormat="false" ht="15" hidden="true" customHeight="false" outlineLevel="0" collapsed="false">
      <c r="A69" s="9" t="n">
        <v>64</v>
      </c>
      <c r="B69" s="16" t="n">
        <f aca="false">ROUND(A69*100/B$4,5)</f>
        <v>80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customFormat="false" ht="15" hidden="true" customHeight="false" outlineLevel="0" collapsed="false">
      <c r="A70" s="9" t="n">
        <v>65</v>
      </c>
      <c r="B70" s="16" t="n">
        <f aca="false">ROUND(A70*100/B$4,5)</f>
        <v>81.25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customFormat="false" ht="15" hidden="true" customHeight="false" outlineLevel="0" collapsed="false">
      <c r="A71" s="9" t="n">
        <v>66</v>
      </c>
      <c r="B71" s="16" t="n">
        <f aca="false">ROUND(A71*100/B$4,5)</f>
        <v>82.5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customFormat="false" ht="15" hidden="true" customHeight="false" outlineLevel="0" collapsed="false">
      <c r="A72" s="9" t="n">
        <v>67</v>
      </c>
      <c r="B72" s="16" t="n">
        <f aca="false">ROUND(A72*100/B$4,5)</f>
        <v>83.75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customFormat="false" ht="15" hidden="true" customHeight="false" outlineLevel="0" collapsed="false">
      <c r="A73" s="9" t="n">
        <v>68</v>
      </c>
      <c r="B73" s="16" t="n">
        <f aca="false">ROUND(A73*100/B$4,5)</f>
        <v>85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customFormat="false" ht="15" hidden="true" customHeight="false" outlineLevel="0" collapsed="false">
      <c r="A74" s="9" t="n">
        <v>69</v>
      </c>
      <c r="B74" s="16" t="n">
        <f aca="false">ROUND(A74*100/B$4,5)</f>
        <v>86.25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customFormat="false" ht="15" hidden="true" customHeight="false" outlineLevel="0" collapsed="false">
      <c r="A75" s="9" t="n">
        <v>70</v>
      </c>
      <c r="B75" s="16" t="n">
        <f aca="false">ROUND(A75*100/B$4,5)</f>
        <v>87.5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customFormat="false" ht="15" hidden="true" customHeight="false" outlineLevel="0" collapsed="false">
      <c r="A76" s="9" t="n">
        <v>71</v>
      </c>
      <c r="B76" s="16" t="n">
        <f aca="false">ROUND(A76*100/B$4,5)</f>
        <v>88.75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customFormat="false" ht="15" hidden="true" customHeight="false" outlineLevel="0" collapsed="false">
      <c r="A77" s="9" t="n">
        <v>72</v>
      </c>
      <c r="B77" s="16" t="n">
        <f aca="false">ROUND(A77*100/B$4,5)</f>
        <v>90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customFormat="false" ht="15" hidden="true" customHeight="false" outlineLevel="0" collapsed="false">
      <c r="A78" s="9" t="n">
        <v>73</v>
      </c>
      <c r="B78" s="16" t="n">
        <f aca="false">ROUND(A78*100/B$4,5)</f>
        <v>91.25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customFormat="false" ht="15" hidden="true" customHeight="false" outlineLevel="0" collapsed="false">
      <c r="A79" s="9" t="n">
        <v>74</v>
      </c>
      <c r="B79" s="16" t="n">
        <f aca="false">ROUND(A79*100/B$4,5)</f>
        <v>92.5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customFormat="false" ht="15" hidden="true" customHeight="false" outlineLevel="0" collapsed="false">
      <c r="A80" s="9" t="n">
        <v>75</v>
      </c>
      <c r="B80" s="16" t="n">
        <f aca="false">ROUND(A80*100/B$4,5)</f>
        <v>93.75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customFormat="false" ht="15" hidden="true" customHeight="false" outlineLevel="0" collapsed="false">
      <c r="A81" s="9" t="n">
        <v>76</v>
      </c>
      <c r="B81" s="16" t="n">
        <f aca="false">ROUND(A81*100/B$4,5)</f>
        <v>95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customFormat="false" ht="15" hidden="true" customHeight="false" outlineLevel="0" collapsed="false">
      <c r="A82" s="9" t="n">
        <v>77</v>
      </c>
      <c r="B82" s="16" t="n">
        <f aca="false">ROUND(A82*100/B$4,5)</f>
        <v>96.25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customFormat="false" ht="15" hidden="true" customHeight="false" outlineLevel="0" collapsed="false">
      <c r="A83" s="9" t="n">
        <v>78</v>
      </c>
      <c r="B83" s="16" t="n">
        <f aca="false">ROUND(A83*100/B$4,5)</f>
        <v>97.5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customFormat="false" ht="15" hidden="true" customHeight="false" outlineLevel="0" collapsed="false">
      <c r="A84" s="9" t="n">
        <v>79</v>
      </c>
      <c r="B84" s="16" t="n">
        <f aca="false">ROUND(A84*100/B$4,5)</f>
        <v>98.75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customFormat="false" ht="15" hidden="true" customHeight="false" outlineLevel="0" collapsed="false">
      <c r="A85" s="9" t="n">
        <v>80</v>
      </c>
      <c r="B85" s="16" t="n">
        <f aca="false">ROUND(A85*100/B$4,5)</f>
        <v>100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customFormat="false" ht="15" hidden="false" customHeight="false" outlineLevel="0" collapsed="false">
      <c r="A86" s="18"/>
      <c r="B86" s="18"/>
    </row>
    <row r="87" customFormat="false" ht="15" hidden="false" customHeight="false" outlineLevel="0" collapsed="false">
      <c r="A87" s="19" t="s">
        <v>6</v>
      </c>
      <c r="B87" s="18"/>
    </row>
  </sheetData>
  <sheetProtection sheet="true" objects="true" scenarios="true"/>
  <mergeCells count="1">
    <mergeCell ref="A1:M1"/>
  </mergeCells>
  <conditionalFormatting sqref="A5:A85">
    <cfRule type="expression" priority="2" aboveAverage="0" equalAverage="0" bottom="0" percent="0" rank="0" text="" dxfId="0">
      <formula>$P$2=$A5</formula>
    </cfRule>
  </conditionalFormatting>
  <conditionalFormatting sqref="B2:M2">
    <cfRule type="expression" priority="3" aboveAverage="0" equalAverage="0" bottom="0" percent="0" rank="0" text="" dxfId="1">
      <formula>$O$2=B$2</formula>
    </cfRule>
  </conditionalFormatting>
  <conditionalFormatting sqref="B5:M85">
    <cfRule type="expression" priority="4" aboveAverage="0" equalAverage="0" bottom="0" percent="0" rank="0" text="" dxfId="2">
      <formula>AND(   $O$2=B$2,   $P$2=$A5   )</formula>
    </cfRule>
    <cfRule type="expression" priority="5" aboveAverage="0" equalAverage="0" bottom="0" percent="0" rank="0" text="" dxfId="3">
      <formula>AND(   $P$2="",   $O$2=B$2   )</formula>
    </cfRule>
    <cfRule type="expression" priority="6" aboveAverage="0" equalAverage="0" bottom="0" percent="0" rank="0" text="" dxfId="4">
      <formula>AND(   $O$2="",   $P$2=$A5   )</formula>
    </cfRule>
  </conditionalFormatting>
  <conditionalFormatting sqref="O1">
    <cfRule type="containsText" priority="7" operator="containsText" aboveAverage="0" equalAverage="0" bottom="0" percent="0" rank="0" text="Yıl ✓" dxfId="5">
      <formula>NOT(ISERROR(SEARCH("Yıl ✓",O1)))</formula>
    </cfRule>
    <cfRule type="containsText" priority="8" operator="containsText" aboveAverage="0" equalAverage="0" bottom="0" percent="0" rank="0" text="Yıl X" dxfId="6">
      <formula>NOT(ISERROR(SEARCH("Yıl X",O1)))</formula>
    </cfRule>
  </conditionalFormatting>
  <dataValidations count="2">
    <dataValidation allowBlank="true" errorStyle="stop" operator="between" showDropDown="false" showErrorMessage="false" showInputMessage="true" sqref="O2" type="list">
      <formula1>$B$2:$M$2</formula1>
      <formula2>0</formula2>
    </dataValidation>
    <dataValidation allowBlank="true" errorStyle="stop" operator="between" showDropDown="false" showErrorMessage="false" showInputMessage="true" sqref="P2" type="list">
      <formula1>IF(   $O$2=2015,   $A$5:$A$85,   $A$5:$A$65   )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590277777777778" bottom="0.590277777777778" header="0.511811023622047" footer="0.511811023622047"/>
  <pageSetup paperSize="9" scale="7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tr-TR</dc:language>
  <cp:lastModifiedBy/>
  <cp:lastPrinted>2025-02-24T05:49:48Z</cp:lastPrinted>
  <dcterms:modified xsi:type="dcterms:W3CDTF">2025-05-06T13:01:01Z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