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etlab-old\d\Eflows_CIA\field_survey\SouthForkEel\Year_2\EcoBio_data\excel_data\"/>
    </mc:Choice>
  </mc:AlternateContent>
  <xr:revisionPtr revIDLastSave="0" documentId="13_ncr:1_{890C7C9B-3999-47F6-9963-91C5863BA3D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6" i="1" s="1"/>
  <c r="D65" i="1" l="1"/>
  <c r="E65" i="1"/>
  <c r="F65" i="1"/>
  <c r="G65" i="1"/>
  <c r="H65" i="1"/>
  <c r="I65" i="1"/>
  <c r="J65" i="1"/>
  <c r="C65" i="1"/>
</calcChain>
</file>

<file path=xl/sharedStrings.xml><?xml version="1.0" encoding="utf-8"?>
<sst xmlns="http://schemas.openxmlformats.org/spreadsheetml/2006/main" count="215" uniqueCount="128">
  <si>
    <t>Field Data Collection Sheet</t>
  </si>
  <si>
    <t>Date</t>
  </si>
  <si>
    <t>Sampling Reach Bin_FID</t>
  </si>
  <si>
    <t>Stream/River Name</t>
  </si>
  <si>
    <t>Crew Leader</t>
  </si>
  <si>
    <t>Crew Members</t>
  </si>
  <si>
    <t>Easting</t>
  </si>
  <si>
    <t>Northing</t>
  </si>
  <si>
    <t>GPS Coordinates T1:</t>
  </si>
  <si>
    <t>Reach Sampling</t>
  </si>
  <si>
    <t>Bankfull or Active?</t>
  </si>
  <si>
    <t>1. Dimensions</t>
  </si>
  <si>
    <t>Average bankfull/active width</t>
  </si>
  <si>
    <t>meters</t>
  </si>
  <si>
    <t>Reach length</t>
  </si>
  <si>
    <t>Transect Spacing</t>
  </si>
  <si>
    <t>2a. Dominant land use</t>
  </si>
  <si>
    <t>Agriculture</t>
  </si>
  <si>
    <t>* choose applicable</t>
  </si>
  <si>
    <t>Pasture/range</t>
  </si>
  <si>
    <t>Forest</t>
  </si>
  <si>
    <t>Urban</t>
  </si>
  <si>
    <t>% Land cover</t>
  </si>
  <si>
    <t>Wetted Channel</t>
  </si>
  <si>
    <t>% area of each</t>
  </si>
  <si>
    <t>Vegetated</t>
  </si>
  <si>
    <t>Bedrock</t>
  </si>
  <si>
    <t>Alluvium</t>
  </si>
  <si>
    <t>Major Human Influences</t>
  </si>
  <si>
    <t>Logging</t>
  </si>
  <si>
    <t>* choose those which apply</t>
  </si>
  <si>
    <t>Grazing</t>
  </si>
  <si>
    <t>Urbanization</t>
  </si>
  <si>
    <t>Diversions</t>
  </si>
  <si>
    <t>Mining</t>
  </si>
  <si>
    <t>Roads</t>
  </si>
  <si>
    <t>Dams</t>
  </si>
  <si>
    <t>Other (Explain)</t>
  </si>
  <si>
    <t>Transect (up to downstream):</t>
  </si>
  <si>
    <t>T1</t>
  </si>
  <si>
    <t>T2</t>
  </si>
  <si>
    <t>T3</t>
  </si>
  <si>
    <t>T4</t>
  </si>
  <si>
    <t>T5</t>
  </si>
  <si>
    <t>T6</t>
  </si>
  <si>
    <t>T7</t>
  </si>
  <si>
    <t>T8</t>
  </si>
  <si>
    <r>
      <t>3.</t>
    </r>
    <r>
      <rPr>
        <sz val="11"/>
        <color rgb="FF000000"/>
        <rFont val="Times New Roman"/>
        <family val="1"/>
      </rPr>
      <t xml:space="preserve"> Habitat type (</t>
    </r>
    <r>
      <rPr>
        <sz val="10"/>
        <color rgb="FF000000"/>
        <rFont val="Times New Roman"/>
        <family val="1"/>
      </rPr>
      <t>P/Rf/Ru/Cs/S/RC/O</t>
    </r>
    <r>
      <rPr>
        <sz val="11"/>
        <color rgb="FF000000"/>
        <rFont val="Times New Roman"/>
        <family val="1"/>
      </rPr>
      <t>)</t>
    </r>
  </si>
  <si>
    <r>
      <t xml:space="preserve">4. </t>
    </r>
    <r>
      <rPr>
        <sz val="11"/>
        <color rgb="FF000000"/>
        <rFont val="Times New Roman"/>
        <family val="1"/>
      </rPr>
      <t>Thalweg to left bankfull margin</t>
    </r>
  </si>
  <si>
    <r>
      <t xml:space="preserve">5. </t>
    </r>
    <r>
      <rPr>
        <sz val="11"/>
        <color rgb="FF000000"/>
        <rFont val="Times New Roman"/>
        <family val="1"/>
      </rPr>
      <t>Thalweg to right bankfull margin</t>
    </r>
  </si>
  <si>
    <r>
      <t xml:space="preserve">6. </t>
    </r>
    <r>
      <rPr>
        <sz val="11"/>
        <color rgb="FF000000"/>
        <rFont val="Times New Roman"/>
        <family val="1"/>
      </rPr>
      <t>Bankfull channel depth at thalweg</t>
    </r>
  </si>
  <si>
    <r>
      <t>7.</t>
    </r>
    <r>
      <rPr>
        <sz val="11"/>
        <color rgb="FF000000"/>
        <rFont val="Times New Roman"/>
        <family val="1"/>
      </rPr>
      <t xml:space="preserve"> Confidence in bankfull estimation </t>
    </r>
  </si>
  <si>
    <r>
      <t xml:space="preserve">8. </t>
    </r>
    <r>
      <rPr>
        <i/>
        <sz val="11"/>
        <color rgb="FF000000"/>
        <rFont val="Times New Roman"/>
        <family val="1"/>
      </rPr>
      <t>d</t>
    </r>
    <r>
      <rPr>
        <i/>
        <vertAlign val="subscript"/>
        <sz val="11"/>
        <color rgb="FF000000"/>
        <rFont val="Times New Roman"/>
        <family val="1"/>
      </rPr>
      <t>lat</t>
    </r>
    <r>
      <rPr>
        <sz val="11"/>
        <color rgb="FF000000"/>
        <rFont val="Times New Roman"/>
        <family val="1"/>
      </rPr>
      <t xml:space="preserve"> = Tstart[</t>
    </r>
    <r>
      <rPr>
        <b/>
        <sz val="11"/>
        <color rgb="FF000000"/>
        <rFont val="Times New Roman"/>
        <family val="1"/>
      </rPr>
      <t>6]</t>
    </r>
    <r>
      <rPr>
        <sz val="11"/>
        <color rgb="FF000000"/>
        <rFont val="Times New Roman"/>
        <family val="1"/>
      </rPr>
      <t xml:space="preserve"> + Ti[</t>
    </r>
    <r>
      <rPr>
        <b/>
        <sz val="11"/>
        <color rgb="FF000000"/>
        <rFont val="Times New Roman"/>
        <family val="1"/>
      </rPr>
      <t>6]</t>
    </r>
  </si>
  <si>
    <r>
      <t>9.</t>
    </r>
    <r>
      <rPr>
        <sz val="11"/>
        <color rgb="FF000000"/>
        <rFont val="Times New Roman"/>
        <family val="1"/>
      </rPr>
      <t xml:space="preserve"> Particle class size </t>
    </r>
    <r>
      <rPr>
        <i/>
        <sz val="11"/>
        <color rgb="FF000000"/>
        <rFont val="Times New Roman"/>
        <family val="1"/>
      </rPr>
      <t>(# per class, 8 per transect):</t>
    </r>
  </si>
  <si>
    <t>&lt;2 mm</t>
  </si>
  <si>
    <t>190 mm – 1 m</t>
  </si>
  <si>
    <t>&gt;1 m boulder</t>
  </si>
  <si>
    <t>bedrock</t>
  </si>
  <si>
    <t>Units</t>
  </si>
  <si>
    <t>-</t>
  </si>
  <si>
    <t>m</t>
  </si>
  <si>
    <t>Observations of each sediment range</t>
  </si>
  <si>
    <t>Lateral Slope Breaks</t>
  </si>
  <si>
    <t>OC1</t>
  </si>
  <si>
    <t>OC3</t>
  </si>
  <si>
    <t>OC5</t>
  </si>
  <si>
    <t>OC7</t>
  </si>
  <si>
    <t>Left bankfull margin-1Li</t>
  </si>
  <si>
    <t>H</t>
  </si>
  <si>
    <t>V</t>
  </si>
  <si>
    <t>1Li-1Lo</t>
  </si>
  <si>
    <t>1Lo-2Li</t>
  </si>
  <si>
    <t>2Li-2Lo</t>
  </si>
  <si>
    <t>2Lo-3Li</t>
  </si>
  <si>
    <t>3Li-3Lo</t>
  </si>
  <si>
    <t>3Lo-4Li</t>
  </si>
  <si>
    <t>Right bankfull margin-1Ri</t>
  </si>
  <si>
    <t>1Ri-1Ro</t>
  </si>
  <si>
    <t>1Ro-2Ri</t>
  </si>
  <si>
    <t>2Ri-2Ro</t>
  </si>
  <si>
    <t>2Ro-3Ri</t>
  </si>
  <si>
    <t>3Ri-3Ro</t>
  </si>
  <si>
    <t>3Ro-4Ri</t>
  </si>
  <si>
    <t>Longitudinal Profile</t>
  </si>
  <si>
    <t>Survey Point</t>
  </si>
  <si>
    <t>Transect (T), Riffle Crest (RC), or Pool (P) Number</t>
  </si>
  <si>
    <t>Distance from previous survey point</t>
  </si>
  <si>
    <t>Surveyor’s level reading</t>
  </si>
  <si>
    <t>Water Depth (m)</t>
  </si>
  <si>
    <t xml:space="preserve">Backsight reading </t>
  </si>
  <si>
    <t>(if needed)</t>
  </si>
  <si>
    <t>Photo Files (Record photo file names)</t>
  </si>
  <si>
    <t>At T1 looking downstream</t>
  </si>
  <si>
    <t>At T5 looking upstream</t>
  </si>
  <si>
    <t>At T5 looking downstream</t>
  </si>
  <si>
    <t>At T8 looking upstream</t>
  </si>
  <si>
    <t>Notes</t>
  </si>
  <si>
    <t>Riffle crests &amp; pool troughs</t>
  </si>
  <si>
    <r>
      <t xml:space="preserve">16. </t>
    </r>
    <r>
      <rPr>
        <sz val="12"/>
        <color theme="1"/>
        <rFont val="Times New Roman"/>
        <family val="1"/>
      </rPr>
      <t>Riffle crest bankfull data:</t>
    </r>
  </si>
  <si>
    <t>Riffle crest number (fill in as needed)</t>
  </si>
  <si>
    <t>RC1</t>
  </si>
  <si>
    <t>RC2</t>
  </si>
  <si>
    <t>RC3</t>
  </si>
  <si>
    <t>RC4</t>
  </si>
  <si>
    <t>RC5</t>
  </si>
  <si>
    <t>RC6</t>
  </si>
  <si>
    <t>RC7</t>
  </si>
  <si>
    <t>RC8</t>
  </si>
  <si>
    <r>
      <t xml:space="preserve">17. </t>
    </r>
    <r>
      <rPr>
        <sz val="12"/>
        <color theme="1"/>
        <rFont val="Times New Roman"/>
        <family val="1"/>
      </rPr>
      <t>Pool trough bankfull data (at location of maximum pool depth):</t>
    </r>
  </si>
  <si>
    <t>Pool number (fill in as needed)</t>
  </si>
  <si>
    <t>P1</t>
  </si>
  <si>
    <t>P2</t>
  </si>
  <si>
    <t>P3</t>
  </si>
  <si>
    <t>P4</t>
  </si>
  <si>
    <t>P5</t>
  </si>
  <si>
    <t>P6</t>
  </si>
  <si>
    <t>P7</t>
  </si>
  <si>
    <t>P8</t>
  </si>
  <si>
    <t>GPS Coordinates T8:</t>
  </si>
  <si>
    <t>Riffle crests</t>
  </si>
  <si>
    <t>Pool troughs</t>
  </si>
  <si>
    <t>bankfull</t>
  </si>
  <si>
    <t>RC</t>
  </si>
  <si>
    <t>Ru</t>
  </si>
  <si>
    <t>P</t>
  </si>
  <si>
    <t>valley wall</t>
  </si>
  <si>
    <t>vw</t>
  </si>
  <si>
    <t>SFE_Leggett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</si>
</sst>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  <font>
      <i/>
      <sz val="9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1" xfId="0" applyBorder="1"/>
    <xf numFmtId="0" fontId="7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6" fillId="5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4" borderId="1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/>
    <xf numFmtId="0" fontId="6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4" fontId="0" fillId="0" borderId="0" xfId="0" applyNumberFormat="1"/>
    <xf numFmtId="0" fontId="14" fillId="0" borderId="0" xfId="0" applyFont="1"/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1" fontId="0" fillId="2" borderId="1" xfId="0" applyNumberFormat="1" applyFill="1" applyBorder="1"/>
    <xf numFmtId="1" fontId="0" fillId="0" borderId="0" xfId="0" applyNumberFormat="1"/>
    <xf numFmtId="2" fontId="0" fillId="0" borderId="0" xfId="0" applyNumberFormat="1"/>
    <xf numFmtId="1" fontId="16" fillId="0" borderId="1" xfId="0" applyNumberFormat="1" applyFont="1" applyBorder="1" applyAlignment="1">
      <alignment vertical="center" wrapText="1"/>
    </xf>
    <xf numFmtId="1" fontId="14" fillId="0" borderId="1" xfId="0" applyNumberFormat="1" applyFont="1" applyBorder="1"/>
    <xf numFmtId="164" fontId="17" fillId="4" borderId="1" xfId="0" applyNumberFormat="1" applyFont="1" applyFill="1" applyBorder="1" applyAlignment="1">
      <alignment horizontal="center" vertical="center"/>
    </xf>
    <xf numFmtId="164" fontId="17" fillId="4" borderId="7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5" borderId="7" xfId="0" applyNumberFormat="1" applyFont="1" applyFill="1" applyBorder="1" applyAlignment="1">
      <alignment horizontal="center" vertical="center"/>
    </xf>
    <xf numFmtId="2" fontId="16" fillId="0" borderId="1" xfId="0" applyNumberFormat="1" applyFont="1" applyBorder="1" applyAlignment="1">
      <alignment vertical="center" wrapText="1"/>
    </xf>
    <xf numFmtId="2" fontId="17" fillId="4" borderId="1" xfId="0" applyNumberFormat="1" applyFont="1" applyFill="1" applyBorder="1" applyAlignment="1">
      <alignment horizontal="center" vertical="center"/>
    </xf>
    <xf numFmtId="2" fontId="17" fillId="5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right" vertical="center"/>
    </xf>
    <xf numFmtId="0" fontId="8" fillId="4" borderId="4" xfId="0" applyFont="1" applyFill="1" applyBorder="1" applyAlignment="1">
      <alignment horizontal="right" vertical="center"/>
    </xf>
    <xf numFmtId="0" fontId="8" fillId="5" borderId="6" xfId="0" applyFont="1" applyFill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91" zoomScale="80" zoomScaleNormal="80" workbookViewId="0">
      <selection activeCell="J104" sqref="J104"/>
    </sheetView>
  </sheetViews>
  <sheetFormatPr defaultColWidth="11" defaultRowHeight="15.75" x14ac:dyDescent="0.25"/>
  <cols>
    <col min="1" max="1" width="28.125" bestFit="1" customWidth="1"/>
    <col min="2" max="2" width="26.125" bestFit="1" customWidth="1"/>
  </cols>
  <sheetData>
    <row r="1" spans="1:11" ht="21" x14ac:dyDescent="0.3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5">
      <c r="A2" s="1" t="s">
        <v>1</v>
      </c>
      <c r="B2" s="54"/>
    </row>
    <row r="3" spans="1:11" x14ac:dyDescent="0.25">
      <c r="A3" s="1" t="s">
        <v>2</v>
      </c>
      <c r="B3" s="55" t="s">
        <v>127</v>
      </c>
    </row>
    <row r="4" spans="1:11" x14ac:dyDescent="0.25">
      <c r="A4" s="1" t="s">
        <v>3</v>
      </c>
      <c r="B4" s="55"/>
    </row>
    <row r="5" spans="1:11" x14ac:dyDescent="0.25">
      <c r="A5" s="1" t="s">
        <v>4</v>
      </c>
    </row>
    <row r="6" spans="1:11" x14ac:dyDescent="0.25">
      <c r="A6" s="1" t="s">
        <v>5</v>
      </c>
    </row>
    <row r="7" spans="1:11" x14ac:dyDescent="0.25">
      <c r="A7" s="1"/>
      <c r="B7" t="s">
        <v>6</v>
      </c>
      <c r="C7" t="s">
        <v>7</v>
      </c>
    </row>
    <row r="8" spans="1:11" x14ac:dyDescent="0.25">
      <c r="A8" s="1" t="s">
        <v>8</v>
      </c>
    </row>
    <row r="9" spans="1:11" x14ac:dyDescent="0.25">
      <c r="A9" s="1" t="s">
        <v>118</v>
      </c>
    </row>
    <row r="11" spans="1:11" ht="21" x14ac:dyDescent="0.35">
      <c r="A11" s="82" t="s">
        <v>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</row>
    <row r="13" spans="1:11" x14ac:dyDescent="0.25">
      <c r="B13" s="2" t="s">
        <v>10</v>
      </c>
      <c r="C13" s="3" t="s">
        <v>121</v>
      </c>
    </row>
    <row r="14" spans="1:11" x14ac:dyDescent="0.25">
      <c r="A14" s="83" t="s">
        <v>11</v>
      </c>
      <c r="B14" s="1" t="s">
        <v>12</v>
      </c>
      <c r="C14" s="69">
        <v>55.06</v>
      </c>
      <c r="D14" t="s">
        <v>13</v>
      </c>
    </row>
    <row r="15" spans="1:11" x14ac:dyDescent="0.25">
      <c r="A15" s="83"/>
      <c r="B15" s="1" t="s">
        <v>14</v>
      </c>
      <c r="C15" s="65">
        <f>C14*15</f>
        <v>825.90000000000009</v>
      </c>
    </row>
    <row r="16" spans="1:11" x14ac:dyDescent="0.25">
      <c r="A16" s="83"/>
      <c r="B16" s="1" t="s">
        <v>15</v>
      </c>
      <c r="C16" s="65">
        <f>C15/7</f>
        <v>117.98571428571429</v>
      </c>
    </row>
    <row r="17" spans="1:7" x14ac:dyDescent="0.25">
      <c r="A17" s="1"/>
      <c r="B17" s="1"/>
      <c r="G17" s="66"/>
    </row>
    <row r="18" spans="1:7" x14ac:dyDescent="0.25">
      <c r="A18" s="83" t="s">
        <v>16</v>
      </c>
      <c r="B18" s="1" t="s">
        <v>17</v>
      </c>
      <c r="C18" s="3"/>
      <c r="D18" t="s">
        <v>18</v>
      </c>
      <c r="G18" s="66"/>
    </row>
    <row r="19" spans="1:7" x14ac:dyDescent="0.25">
      <c r="A19" s="83"/>
      <c r="B19" s="1" t="s">
        <v>19</v>
      </c>
      <c r="C19" s="3"/>
      <c r="G19" s="66"/>
    </row>
    <row r="20" spans="1:7" x14ac:dyDescent="0.25">
      <c r="A20" s="83"/>
      <c r="B20" s="1" t="s">
        <v>20</v>
      </c>
      <c r="C20" s="3"/>
      <c r="G20" s="66"/>
    </row>
    <row r="21" spans="1:7" x14ac:dyDescent="0.25">
      <c r="A21" s="83"/>
      <c r="B21" s="1" t="s">
        <v>21</v>
      </c>
      <c r="C21" s="3"/>
      <c r="G21" s="66"/>
    </row>
    <row r="22" spans="1:7" x14ac:dyDescent="0.25">
      <c r="A22" s="1"/>
      <c r="B22" s="1"/>
      <c r="G22" s="66"/>
    </row>
    <row r="23" spans="1:7" x14ac:dyDescent="0.25">
      <c r="A23" s="83" t="s">
        <v>22</v>
      </c>
      <c r="B23" s="1" t="s">
        <v>23</v>
      </c>
      <c r="C23" s="3"/>
      <c r="D23" t="s">
        <v>24</v>
      </c>
      <c r="G23" s="66"/>
    </row>
    <row r="24" spans="1:7" x14ac:dyDescent="0.25">
      <c r="A24" s="83"/>
      <c r="B24" s="1" t="s">
        <v>25</v>
      </c>
      <c r="C24" s="3"/>
    </row>
    <row r="25" spans="1:7" x14ac:dyDescent="0.25">
      <c r="A25" s="83"/>
      <c r="B25" s="1" t="s">
        <v>26</v>
      </c>
      <c r="C25" s="3"/>
    </row>
    <row r="26" spans="1:7" x14ac:dyDescent="0.25">
      <c r="A26" s="83"/>
      <c r="B26" s="1" t="s">
        <v>27</v>
      </c>
      <c r="C26" s="3"/>
    </row>
    <row r="27" spans="1:7" x14ac:dyDescent="0.25">
      <c r="A27" s="1"/>
      <c r="B27" s="1"/>
    </row>
    <row r="28" spans="1:7" x14ac:dyDescent="0.25">
      <c r="A28" s="83" t="s">
        <v>28</v>
      </c>
      <c r="B28" s="1" t="s">
        <v>29</v>
      </c>
      <c r="C28" s="3"/>
      <c r="D28" t="s">
        <v>30</v>
      </c>
    </row>
    <row r="29" spans="1:7" x14ac:dyDescent="0.25">
      <c r="A29" s="83"/>
      <c r="B29" s="1" t="s">
        <v>31</v>
      </c>
      <c r="C29" s="3"/>
    </row>
    <row r="30" spans="1:7" x14ac:dyDescent="0.25">
      <c r="A30" s="83"/>
      <c r="B30" s="1" t="s">
        <v>32</v>
      </c>
      <c r="C30" s="3"/>
    </row>
    <row r="31" spans="1:7" x14ac:dyDescent="0.25">
      <c r="A31" s="83"/>
      <c r="B31" s="1" t="s">
        <v>33</v>
      </c>
      <c r="C31" s="3"/>
    </row>
    <row r="32" spans="1:7" x14ac:dyDescent="0.25">
      <c r="A32" s="83"/>
      <c r="B32" s="1" t="s">
        <v>34</v>
      </c>
      <c r="C32" s="3"/>
    </row>
    <row r="33" spans="1:11" x14ac:dyDescent="0.25">
      <c r="A33" s="83"/>
      <c r="B33" s="1" t="s">
        <v>35</v>
      </c>
      <c r="C33" s="3"/>
    </row>
    <row r="34" spans="1:11" x14ac:dyDescent="0.25">
      <c r="A34" s="83"/>
      <c r="B34" s="1" t="s">
        <v>36</v>
      </c>
      <c r="C34" s="3"/>
    </row>
    <row r="35" spans="1:11" x14ac:dyDescent="0.25">
      <c r="A35" s="83"/>
      <c r="B35" s="1" t="s">
        <v>37</v>
      </c>
      <c r="C35" s="3"/>
    </row>
    <row r="37" spans="1:11" ht="21.75" thickBot="1" x14ac:dyDescent="0.4">
      <c r="A37" s="82" t="s">
        <v>9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</row>
    <row r="38" spans="1:11" x14ac:dyDescent="0.25">
      <c r="A38" s="12" t="s">
        <v>38</v>
      </c>
      <c r="B38" s="5" t="s">
        <v>58</v>
      </c>
      <c r="C38" s="13" t="s">
        <v>39</v>
      </c>
      <c r="D38" s="13" t="s">
        <v>40</v>
      </c>
      <c r="E38" s="13" t="s">
        <v>41</v>
      </c>
      <c r="F38" s="13" t="s">
        <v>42</v>
      </c>
      <c r="G38" s="13" t="s">
        <v>43</v>
      </c>
      <c r="H38" s="13" t="s">
        <v>44</v>
      </c>
      <c r="I38" s="13" t="s">
        <v>45</v>
      </c>
      <c r="J38" s="14" t="s">
        <v>46</v>
      </c>
    </row>
    <row r="39" spans="1:11" x14ac:dyDescent="0.25">
      <c r="A39" s="15" t="s">
        <v>47</v>
      </c>
      <c r="B39" s="6" t="s">
        <v>59</v>
      </c>
      <c r="C39" s="61" t="s">
        <v>122</v>
      </c>
      <c r="D39" s="61" t="s">
        <v>124</v>
      </c>
      <c r="E39" s="61" t="s">
        <v>122</v>
      </c>
      <c r="F39" s="61" t="s">
        <v>123</v>
      </c>
      <c r="G39" s="61" t="s">
        <v>122</v>
      </c>
      <c r="H39" s="61" t="s">
        <v>123</v>
      </c>
      <c r="I39" s="61" t="s">
        <v>123</v>
      </c>
      <c r="J39" s="62" t="s">
        <v>124</v>
      </c>
    </row>
    <row r="40" spans="1:11" x14ac:dyDescent="0.25">
      <c r="A40" s="17" t="s">
        <v>48</v>
      </c>
      <c r="B40" s="7" t="s">
        <v>60</v>
      </c>
      <c r="C40" s="70">
        <v>22.960900035600002</v>
      </c>
      <c r="D40" s="70">
        <v>11.9311859106</v>
      </c>
      <c r="E40" s="70">
        <v>44.362285816799996</v>
      </c>
      <c r="F40" s="70">
        <v>18.425425692600001</v>
      </c>
      <c r="G40" s="70">
        <v>18.886508596300001</v>
      </c>
      <c r="H40" s="70">
        <v>29.454580503100001</v>
      </c>
      <c r="I40" s="70">
        <v>26.791328264499999</v>
      </c>
      <c r="J40" s="71">
        <v>12.8747856721</v>
      </c>
    </row>
    <row r="41" spans="1:11" x14ac:dyDescent="0.25">
      <c r="A41" s="19" t="s">
        <v>49</v>
      </c>
      <c r="B41" s="6" t="s">
        <v>60</v>
      </c>
      <c r="C41" s="72">
        <v>29.4498500421</v>
      </c>
      <c r="D41" s="72">
        <v>39.770619715099997</v>
      </c>
      <c r="E41" s="72">
        <v>8.9721476912</v>
      </c>
      <c r="F41" s="72">
        <v>42.3286806415</v>
      </c>
      <c r="G41" s="72">
        <v>41.252110888300003</v>
      </c>
      <c r="H41" s="72">
        <v>26.459199433199998</v>
      </c>
      <c r="I41" s="72">
        <v>31.752685346700002</v>
      </c>
      <c r="J41" s="73">
        <v>29.215859796499998</v>
      </c>
    </row>
    <row r="42" spans="1:11" x14ac:dyDescent="0.25">
      <c r="A42" s="17" t="s">
        <v>50</v>
      </c>
      <c r="B42" s="7" t="s">
        <v>60</v>
      </c>
      <c r="C42" s="70">
        <v>3.0835999999999899</v>
      </c>
      <c r="D42" s="70">
        <v>6.382000000000005</v>
      </c>
      <c r="E42" s="70">
        <v>3.210000000000008</v>
      </c>
      <c r="F42" s="70">
        <v>4.464100000000002</v>
      </c>
      <c r="G42" s="70">
        <v>4.2557000000000187</v>
      </c>
      <c r="H42" s="70">
        <v>3.1752999999999929</v>
      </c>
      <c r="I42" s="70">
        <v>3.0428000000000002</v>
      </c>
      <c r="J42" s="71">
        <v>6.2221000000000117</v>
      </c>
    </row>
    <row r="43" spans="1:11" x14ac:dyDescent="0.25">
      <c r="A43" s="15" t="s">
        <v>51</v>
      </c>
      <c r="B43" s="6" t="s">
        <v>60</v>
      </c>
      <c r="C43" s="61">
        <v>3</v>
      </c>
      <c r="D43" s="61">
        <v>3</v>
      </c>
      <c r="E43" s="61">
        <v>3</v>
      </c>
      <c r="F43" s="61">
        <v>3</v>
      </c>
      <c r="G43" s="61">
        <v>3</v>
      </c>
      <c r="H43" s="61">
        <v>3</v>
      </c>
      <c r="I43" s="61">
        <v>3</v>
      </c>
      <c r="J43" s="62">
        <v>3</v>
      </c>
    </row>
    <row r="44" spans="1:11" ht="17.25" thickBot="1" x14ac:dyDescent="0.3">
      <c r="A44" s="21" t="s">
        <v>52</v>
      </c>
      <c r="B44" s="8" t="s">
        <v>60</v>
      </c>
      <c r="C44" s="60"/>
      <c r="D44" s="63"/>
      <c r="E44" s="60"/>
      <c r="F44" s="63"/>
      <c r="G44" s="60"/>
      <c r="H44" s="63"/>
      <c r="I44" s="60"/>
      <c r="J44" s="64"/>
    </row>
    <row r="46" spans="1:11" ht="16.5" thickBot="1" x14ac:dyDescent="0.3">
      <c r="A46" s="4" t="s">
        <v>53</v>
      </c>
    </row>
    <row r="47" spans="1:11" x14ac:dyDescent="0.25">
      <c r="A47" s="28"/>
      <c r="B47" s="29"/>
      <c r="C47" s="26" t="s">
        <v>39</v>
      </c>
      <c r="D47" s="26" t="s">
        <v>40</v>
      </c>
      <c r="E47" s="26" t="s">
        <v>41</v>
      </c>
      <c r="F47" s="26" t="s">
        <v>42</v>
      </c>
      <c r="G47" s="26" t="s">
        <v>43</v>
      </c>
      <c r="H47" s="26" t="s">
        <v>44</v>
      </c>
      <c r="I47" s="26" t="s">
        <v>45</v>
      </c>
      <c r="J47" s="27" t="s">
        <v>46</v>
      </c>
    </row>
    <row r="48" spans="1:11" x14ac:dyDescent="0.25">
      <c r="A48" s="80" t="s">
        <v>61</v>
      </c>
      <c r="B48" s="24" t="s">
        <v>54</v>
      </c>
      <c r="C48" s="9"/>
      <c r="D48" s="9"/>
      <c r="E48" s="9"/>
      <c r="F48" s="9"/>
      <c r="G48" s="9"/>
      <c r="H48" s="9"/>
      <c r="I48" s="9"/>
      <c r="J48" s="16"/>
    </row>
    <row r="49" spans="1:10" x14ac:dyDescent="0.25">
      <c r="A49" s="80"/>
      <c r="B49" s="25">
        <v>2.8</v>
      </c>
      <c r="C49" s="10"/>
      <c r="D49" s="10"/>
      <c r="E49" s="10"/>
      <c r="F49" s="10"/>
      <c r="G49" s="10"/>
      <c r="H49" s="10"/>
      <c r="I49" s="10"/>
      <c r="J49" s="18"/>
    </row>
    <row r="50" spans="1:10" x14ac:dyDescent="0.25">
      <c r="A50" s="80"/>
      <c r="B50" s="24">
        <v>4</v>
      </c>
      <c r="C50" s="9"/>
      <c r="D50" s="9"/>
      <c r="E50" s="9"/>
      <c r="F50" s="9"/>
      <c r="G50" s="9"/>
      <c r="H50" s="9"/>
      <c r="I50" s="9"/>
      <c r="J50" s="16"/>
    </row>
    <row r="51" spans="1:10" x14ac:dyDescent="0.25">
      <c r="A51" s="80"/>
      <c r="B51" s="25">
        <v>5.6</v>
      </c>
      <c r="C51" s="10"/>
      <c r="D51" s="10"/>
      <c r="E51" s="10"/>
      <c r="F51" s="10"/>
      <c r="G51" s="10"/>
      <c r="H51" s="10"/>
      <c r="I51" s="10"/>
      <c r="J51" s="18"/>
    </row>
    <row r="52" spans="1:10" x14ac:dyDescent="0.25">
      <c r="A52" s="80"/>
      <c r="B52" s="24">
        <v>8</v>
      </c>
      <c r="C52" s="9"/>
      <c r="D52" s="9"/>
      <c r="E52" s="9"/>
      <c r="F52" s="9"/>
      <c r="G52" s="9"/>
      <c r="H52" s="9"/>
      <c r="I52" s="9"/>
      <c r="J52" s="16"/>
    </row>
    <row r="53" spans="1:10" x14ac:dyDescent="0.25">
      <c r="A53" s="80"/>
      <c r="B53" s="25">
        <v>11</v>
      </c>
      <c r="C53" s="10"/>
      <c r="D53" s="10"/>
      <c r="E53" s="10"/>
      <c r="F53" s="10"/>
      <c r="G53" s="10"/>
      <c r="H53" s="10"/>
      <c r="I53" s="10"/>
      <c r="J53" s="18"/>
    </row>
    <row r="54" spans="1:10" x14ac:dyDescent="0.25">
      <c r="A54" s="80"/>
      <c r="B54" s="24">
        <v>16</v>
      </c>
      <c r="C54" s="9"/>
      <c r="D54" s="9"/>
      <c r="E54" s="9"/>
      <c r="F54" s="9"/>
      <c r="G54" s="9"/>
      <c r="H54" s="9"/>
      <c r="I54" s="9"/>
      <c r="J54" s="16"/>
    </row>
    <row r="55" spans="1:10" x14ac:dyDescent="0.25">
      <c r="A55" s="80"/>
      <c r="B55" s="25">
        <v>22.6</v>
      </c>
      <c r="C55" s="10"/>
      <c r="D55" s="10"/>
      <c r="E55" s="10"/>
      <c r="F55" s="10"/>
      <c r="G55" s="10"/>
      <c r="H55" s="10"/>
      <c r="I55" s="10"/>
      <c r="J55" s="18"/>
    </row>
    <row r="56" spans="1:10" x14ac:dyDescent="0.25">
      <c r="A56" s="80"/>
      <c r="B56" s="24">
        <v>32</v>
      </c>
      <c r="C56" s="9"/>
      <c r="D56" s="9"/>
      <c r="E56" s="9"/>
      <c r="F56" s="9"/>
      <c r="G56" s="9"/>
      <c r="H56" s="9"/>
      <c r="I56" s="9"/>
      <c r="J56" s="16"/>
    </row>
    <row r="57" spans="1:10" x14ac:dyDescent="0.25">
      <c r="A57" s="80"/>
      <c r="B57" s="25">
        <v>45</v>
      </c>
      <c r="C57" s="10"/>
      <c r="D57" s="10"/>
      <c r="E57" s="10"/>
      <c r="F57" s="10"/>
      <c r="G57" s="10"/>
      <c r="H57" s="10"/>
      <c r="I57" s="10"/>
      <c r="J57" s="18"/>
    </row>
    <row r="58" spans="1:10" x14ac:dyDescent="0.25">
      <c r="A58" s="80"/>
      <c r="B58" s="24">
        <v>64</v>
      </c>
      <c r="C58" s="9"/>
      <c r="D58" s="9"/>
      <c r="E58" s="9"/>
      <c r="F58" s="9"/>
      <c r="G58" s="9"/>
      <c r="H58" s="9"/>
      <c r="I58" s="9"/>
      <c r="J58" s="16"/>
    </row>
    <row r="59" spans="1:10" x14ac:dyDescent="0.25">
      <c r="A59" s="80"/>
      <c r="B59" s="25">
        <v>90</v>
      </c>
      <c r="C59" s="10"/>
      <c r="D59" s="10"/>
      <c r="E59" s="10"/>
      <c r="F59" s="10"/>
      <c r="G59" s="10"/>
      <c r="H59" s="10"/>
      <c r="I59" s="10"/>
      <c r="J59" s="18"/>
    </row>
    <row r="60" spans="1:10" x14ac:dyDescent="0.25">
      <c r="A60" s="80"/>
      <c r="B60" s="24">
        <v>128</v>
      </c>
      <c r="C60" s="9"/>
      <c r="D60" s="9"/>
      <c r="E60" s="9"/>
      <c r="F60" s="9"/>
      <c r="G60" s="9"/>
      <c r="H60" s="9"/>
      <c r="I60" s="9"/>
      <c r="J60" s="16"/>
    </row>
    <row r="61" spans="1:10" x14ac:dyDescent="0.25">
      <c r="A61" s="80"/>
      <c r="B61" s="25">
        <v>190</v>
      </c>
      <c r="C61" s="10"/>
      <c r="D61" s="10"/>
      <c r="E61" s="10"/>
      <c r="F61" s="10"/>
      <c r="G61" s="10"/>
      <c r="H61" s="10"/>
      <c r="I61" s="10"/>
      <c r="J61" s="18"/>
    </row>
    <row r="62" spans="1:10" x14ac:dyDescent="0.25">
      <c r="A62" s="80"/>
      <c r="B62" s="24" t="s">
        <v>55</v>
      </c>
      <c r="C62" s="9"/>
      <c r="D62" s="9"/>
      <c r="E62" s="9"/>
      <c r="F62" s="9"/>
      <c r="G62" s="9"/>
      <c r="H62" s="9"/>
      <c r="I62" s="9"/>
      <c r="J62" s="16"/>
    </row>
    <row r="63" spans="1:10" x14ac:dyDescent="0.25">
      <c r="A63" s="80"/>
      <c r="B63" s="25" t="s">
        <v>56</v>
      </c>
      <c r="C63" s="10"/>
      <c r="D63" s="10"/>
      <c r="E63" s="10"/>
      <c r="F63" s="10"/>
      <c r="G63" s="10"/>
      <c r="H63" s="10"/>
      <c r="I63" s="10"/>
      <c r="J63" s="18"/>
    </row>
    <row r="64" spans="1:10" ht="16.5" thickBot="1" x14ac:dyDescent="0.3">
      <c r="A64" s="81"/>
      <c r="B64" s="30" t="s">
        <v>57</v>
      </c>
      <c r="C64" s="22"/>
      <c r="D64" s="22"/>
      <c r="E64" s="22"/>
      <c r="F64" s="22"/>
      <c r="G64" s="22"/>
      <c r="H64" s="22"/>
      <c r="I64" s="22"/>
      <c r="J64" s="23"/>
    </row>
    <row r="65" spans="1:11" x14ac:dyDescent="0.25">
      <c r="C65">
        <f>SUM(C48:C64)</f>
        <v>0</v>
      </c>
      <c r="D65">
        <f t="shared" ref="D65:J65" si="0">SUM(D48:D64)</f>
        <v>0</v>
      </c>
      <c r="E65">
        <f t="shared" si="0"/>
        <v>0</v>
      </c>
      <c r="F65">
        <f t="shared" si="0"/>
        <v>0</v>
      </c>
      <c r="G65">
        <f t="shared" si="0"/>
        <v>0</v>
      </c>
      <c r="H65">
        <f t="shared" si="0"/>
        <v>0</v>
      </c>
      <c r="I65">
        <f t="shared" si="0"/>
        <v>0</v>
      </c>
      <c r="J65">
        <f t="shared" si="0"/>
        <v>0</v>
      </c>
    </row>
    <row r="66" spans="1:11" ht="21.75" thickBot="1" x14ac:dyDescent="0.4">
      <c r="A66" s="82" t="s">
        <v>62</v>
      </c>
      <c r="B66" s="82"/>
      <c r="C66" s="82"/>
      <c r="D66" s="82"/>
      <c r="E66" s="82"/>
      <c r="F66" s="82"/>
      <c r="G66" s="82"/>
      <c r="H66" s="82"/>
      <c r="I66" s="82"/>
      <c r="J66" s="82"/>
      <c r="K66" s="82"/>
    </row>
    <row r="67" spans="1:11" x14ac:dyDescent="0.25">
      <c r="A67" s="84"/>
      <c r="B67" s="85"/>
      <c r="C67" s="26" t="s">
        <v>39</v>
      </c>
      <c r="D67" s="13" t="s">
        <v>63</v>
      </c>
      <c r="E67" s="26" t="s">
        <v>41</v>
      </c>
      <c r="F67" s="33" t="s">
        <v>64</v>
      </c>
      <c r="G67" s="26" t="s">
        <v>43</v>
      </c>
      <c r="H67" s="13" t="s">
        <v>65</v>
      </c>
      <c r="I67" s="26" t="s">
        <v>45</v>
      </c>
      <c r="J67" s="14" t="s">
        <v>66</v>
      </c>
    </row>
    <row r="68" spans="1:11" x14ac:dyDescent="0.25">
      <c r="A68" s="86" t="s">
        <v>67</v>
      </c>
      <c r="B68" s="31" t="s">
        <v>68</v>
      </c>
      <c r="C68" s="10" t="s">
        <v>126</v>
      </c>
      <c r="D68" s="79" t="s">
        <v>125</v>
      </c>
      <c r="E68" s="10" t="s">
        <v>126</v>
      </c>
      <c r="F68" s="79" t="s">
        <v>125</v>
      </c>
      <c r="G68" s="10" t="s">
        <v>126</v>
      </c>
      <c r="H68" s="79" t="s">
        <v>125</v>
      </c>
      <c r="I68" s="10" t="s">
        <v>126</v>
      </c>
      <c r="J68" s="79" t="s">
        <v>125</v>
      </c>
    </row>
    <row r="69" spans="1:11" x14ac:dyDescent="0.25">
      <c r="A69" s="86"/>
      <c r="B69" s="31" t="s">
        <v>69</v>
      </c>
      <c r="C69" s="10" t="s">
        <v>126</v>
      </c>
      <c r="D69" s="79"/>
      <c r="E69" s="10" t="s">
        <v>126</v>
      </c>
      <c r="F69" s="79"/>
      <c r="G69" s="10" t="s">
        <v>126</v>
      </c>
      <c r="H69" s="79"/>
      <c r="I69" s="10" t="s">
        <v>126</v>
      </c>
      <c r="J69" s="79"/>
    </row>
    <row r="70" spans="1:11" x14ac:dyDescent="0.25">
      <c r="A70" s="89" t="s">
        <v>70</v>
      </c>
      <c r="B70" s="32" t="s">
        <v>68</v>
      </c>
      <c r="C70" s="9"/>
      <c r="D70" s="79"/>
      <c r="E70" s="9"/>
      <c r="F70" s="87"/>
      <c r="G70" s="9"/>
      <c r="H70" s="79"/>
      <c r="I70" s="9"/>
      <c r="J70" s="88"/>
    </row>
    <row r="71" spans="1:11" x14ac:dyDescent="0.25">
      <c r="A71" s="89"/>
      <c r="B71" s="32" t="s">
        <v>69</v>
      </c>
      <c r="C71" s="9"/>
      <c r="D71" s="79"/>
      <c r="E71" s="9"/>
      <c r="F71" s="87"/>
      <c r="G71" s="9"/>
      <c r="H71" s="79"/>
      <c r="I71" s="9"/>
      <c r="J71" s="88"/>
    </row>
    <row r="72" spans="1:11" x14ac:dyDescent="0.25">
      <c r="A72" s="86" t="s">
        <v>71</v>
      </c>
      <c r="B72" s="31" t="s">
        <v>68</v>
      </c>
      <c r="C72" s="10"/>
      <c r="D72" s="79"/>
      <c r="E72" s="10"/>
      <c r="F72" s="87"/>
      <c r="G72" s="10"/>
      <c r="H72" s="79"/>
      <c r="I72" s="10"/>
      <c r="J72" s="88"/>
    </row>
    <row r="73" spans="1:11" x14ac:dyDescent="0.25">
      <c r="A73" s="86"/>
      <c r="B73" s="31" t="s">
        <v>69</v>
      </c>
      <c r="C73" s="10"/>
      <c r="D73" s="79"/>
      <c r="E73" s="10"/>
      <c r="F73" s="87"/>
      <c r="G73" s="10"/>
      <c r="H73" s="79"/>
      <c r="I73" s="10"/>
      <c r="J73" s="88"/>
    </row>
    <row r="74" spans="1:11" x14ac:dyDescent="0.25">
      <c r="A74" s="89" t="s">
        <v>72</v>
      </c>
      <c r="B74" s="32" t="s">
        <v>68</v>
      </c>
      <c r="C74" s="9"/>
      <c r="D74" s="79"/>
      <c r="E74" s="9"/>
      <c r="F74" s="87"/>
      <c r="G74" s="9"/>
      <c r="H74" s="79"/>
      <c r="I74" s="9"/>
      <c r="J74" s="88"/>
    </row>
    <row r="75" spans="1:11" x14ac:dyDescent="0.25">
      <c r="A75" s="89"/>
      <c r="B75" s="32" t="s">
        <v>69</v>
      </c>
      <c r="C75" s="9"/>
      <c r="D75" s="79"/>
      <c r="E75" s="9"/>
      <c r="F75" s="87"/>
      <c r="G75" s="9"/>
      <c r="H75" s="79"/>
      <c r="I75" s="9"/>
      <c r="J75" s="88"/>
    </row>
    <row r="76" spans="1:11" x14ac:dyDescent="0.25">
      <c r="A76" s="86" t="s">
        <v>73</v>
      </c>
      <c r="B76" s="31" t="s">
        <v>68</v>
      </c>
      <c r="C76" s="10"/>
      <c r="D76" s="79"/>
      <c r="E76" s="10"/>
      <c r="F76" s="87"/>
      <c r="G76" s="10"/>
      <c r="H76" s="79"/>
      <c r="I76" s="10"/>
      <c r="J76" s="88"/>
    </row>
    <row r="77" spans="1:11" x14ac:dyDescent="0.25">
      <c r="A77" s="86"/>
      <c r="B77" s="31" t="s">
        <v>69</v>
      </c>
      <c r="C77" s="10"/>
      <c r="D77" s="79"/>
      <c r="E77" s="10"/>
      <c r="F77" s="87"/>
      <c r="G77" s="10"/>
      <c r="H77" s="79"/>
      <c r="I77" s="10"/>
      <c r="J77" s="88"/>
    </row>
    <row r="78" spans="1:11" x14ac:dyDescent="0.25">
      <c r="A78" s="89" t="s">
        <v>74</v>
      </c>
      <c r="B78" s="32" t="s">
        <v>68</v>
      </c>
      <c r="C78" s="9"/>
      <c r="D78" s="79"/>
      <c r="E78" s="9"/>
      <c r="F78" s="87"/>
      <c r="G78" s="9"/>
      <c r="H78" s="79"/>
      <c r="I78" s="9"/>
      <c r="J78" s="88"/>
    </row>
    <row r="79" spans="1:11" x14ac:dyDescent="0.25">
      <c r="A79" s="89"/>
      <c r="B79" s="32" t="s">
        <v>69</v>
      </c>
      <c r="C79" s="9"/>
      <c r="D79" s="79"/>
      <c r="E79" s="9"/>
      <c r="F79" s="87"/>
      <c r="G79" s="9"/>
      <c r="H79" s="79"/>
      <c r="I79" s="9"/>
      <c r="J79" s="88"/>
    </row>
    <row r="80" spans="1:11" ht="16.5" thickBot="1" x14ac:dyDescent="0.3">
      <c r="A80" s="34" t="s">
        <v>75</v>
      </c>
      <c r="B80" s="35" t="s">
        <v>68</v>
      </c>
      <c r="C80" s="36"/>
      <c r="D80" s="37"/>
      <c r="E80" s="36"/>
      <c r="F80" s="38"/>
      <c r="G80" s="36"/>
      <c r="H80" s="37"/>
      <c r="I80" s="36"/>
      <c r="J80" s="39"/>
    </row>
    <row r="81" spans="1:11" ht="16.5" thickBot="1" x14ac:dyDescent="0.3"/>
    <row r="82" spans="1:11" x14ac:dyDescent="0.25">
      <c r="A82" s="90" t="s">
        <v>76</v>
      </c>
      <c r="B82" s="41" t="s">
        <v>68</v>
      </c>
      <c r="C82" s="10" t="s">
        <v>126</v>
      </c>
      <c r="D82" s="79" t="s">
        <v>125</v>
      </c>
      <c r="E82" s="10" t="s">
        <v>126</v>
      </c>
      <c r="F82" s="79" t="s">
        <v>125</v>
      </c>
      <c r="G82" s="10" t="s">
        <v>126</v>
      </c>
      <c r="H82" s="79" t="s">
        <v>125</v>
      </c>
      <c r="I82" s="10" t="s">
        <v>126</v>
      </c>
      <c r="J82" s="79" t="s">
        <v>125</v>
      </c>
    </row>
    <row r="83" spans="1:11" x14ac:dyDescent="0.25">
      <c r="A83" s="86"/>
      <c r="B83" s="31" t="s">
        <v>69</v>
      </c>
      <c r="C83" s="10" t="s">
        <v>126</v>
      </c>
      <c r="D83" s="79"/>
      <c r="E83" s="10" t="s">
        <v>126</v>
      </c>
      <c r="F83" s="79"/>
      <c r="G83" s="10" t="s">
        <v>126</v>
      </c>
      <c r="H83" s="79"/>
      <c r="I83" s="10" t="s">
        <v>126</v>
      </c>
      <c r="J83" s="79"/>
    </row>
    <row r="84" spans="1:11" x14ac:dyDescent="0.25">
      <c r="A84" s="89" t="s">
        <v>77</v>
      </c>
      <c r="B84" s="32" t="s">
        <v>68</v>
      </c>
      <c r="C84" s="9"/>
      <c r="D84" s="79"/>
      <c r="E84" s="9"/>
      <c r="F84" s="79"/>
      <c r="G84" s="9"/>
      <c r="H84" s="79"/>
      <c r="I84" s="9"/>
      <c r="J84" s="88"/>
    </row>
    <row r="85" spans="1:11" x14ac:dyDescent="0.25">
      <c r="A85" s="89"/>
      <c r="B85" s="32" t="s">
        <v>69</v>
      </c>
      <c r="C85" s="9"/>
      <c r="D85" s="79"/>
      <c r="E85" s="9"/>
      <c r="F85" s="79"/>
      <c r="G85" s="9"/>
      <c r="H85" s="79"/>
      <c r="I85" s="9"/>
      <c r="J85" s="88"/>
    </row>
    <row r="86" spans="1:11" x14ac:dyDescent="0.25">
      <c r="A86" s="86" t="s">
        <v>78</v>
      </c>
      <c r="B86" s="31" t="s">
        <v>68</v>
      </c>
      <c r="C86" s="10"/>
      <c r="D86" s="79"/>
      <c r="E86" s="10"/>
      <c r="F86" s="79"/>
      <c r="G86" s="10"/>
      <c r="H86" s="79"/>
      <c r="I86" s="10"/>
      <c r="J86" s="88"/>
    </row>
    <row r="87" spans="1:11" x14ac:dyDescent="0.25">
      <c r="A87" s="86"/>
      <c r="B87" s="31" t="s">
        <v>69</v>
      </c>
      <c r="C87" s="10"/>
      <c r="D87" s="79"/>
      <c r="E87" s="10"/>
      <c r="F87" s="79"/>
      <c r="G87" s="10"/>
      <c r="H87" s="79"/>
      <c r="I87" s="10"/>
      <c r="J87" s="88"/>
    </row>
    <row r="88" spans="1:11" x14ac:dyDescent="0.25">
      <c r="A88" s="91" t="s">
        <v>79</v>
      </c>
      <c r="B88" s="40" t="s">
        <v>68</v>
      </c>
      <c r="C88" s="11"/>
      <c r="D88" s="79"/>
      <c r="E88" s="11"/>
      <c r="F88" s="79"/>
      <c r="G88" s="11"/>
      <c r="H88" s="79"/>
      <c r="I88" s="11"/>
      <c r="J88" s="88"/>
    </row>
    <row r="89" spans="1:11" x14ac:dyDescent="0.25">
      <c r="A89" s="91"/>
      <c r="B89" s="40" t="s">
        <v>69</v>
      </c>
      <c r="C89" s="11"/>
      <c r="D89" s="79"/>
      <c r="E89" s="11"/>
      <c r="F89" s="79"/>
      <c r="G89" s="11"/>
      <c r="H89" s="79"/>
      <c r="I89" s="11"/>
      <c r="J89" s="88"/>
    </row>
    <row r="90" spans="1:11" x14ac:dyDescent="0.25">
      <c r="A90" s="86" t="s">
        <v>80</v>
      </c>
      <c r="B90" s="31" t="s">
        <v>68</v>
      </c>
      <c r="C90" s="10"/>
      <c r="D90" s="79"/>
      <c r="E90" s="10"/>
      <c r="F90" s="79"/>
      <c r="G90" s="10"/>
      <c r="H90" s="79"/>
      <c r="I90" s="10"/>
      <c r="J90" s="88"/>
    </row>
    <row r="91" spans="1:11" x14ac:dyDescent="0.25">
      <c r="A91" s="86"/>
      <c r="B91" s="31" t="s">
        <v>69</v>
      </c>
      <c r="C91" s="10"/>
      <c r="D91" s="79"/>
      <c r="E91" s="10"/>
      <c r="F91" s="79"/>
      <c r="G91" s="10"/>
      <c r="H91" s="79"/>
      <c r="I91" s="10"/>
      <c r="J91" s="88"/>
    </row>
    <row r="92" spans="1:11" x14ac:dyDescent="0.25">
      <c r="A92" s="89" t="s">
        <v>81</v>
      </c>
      <c r="B92" s="32" t="s">
        <v>68</v>
      </c>
      <c r="C92" s="9"/>
      <c r="D92" s="79"/>
      <c r="E92" s="9"/>
      <c r="F92" s="79"/>
      <c r="G92" s="9"/>
      <c r="H92" s="79"/>
      <c r="I92" s="9"/>
      <c r="J92" s="88"/>
    </row>
    <row r="93" spans="1:11" x14ac:dyDescent="0.25">
      <c r="A93" s="89"/>
      <c r="B93" s="32" t="s">
        <v>69</v>
      </c>
      <c r="C93" s="9"/>
      <c r="D93" s="79"/>
      <c r="E93" s="9"/>
      <c r="F93" s="79"/>
      <c r="G93" s="9"/>
      <c r="H93" s="79"/>
      <c r="I93" s="9"/>
      <c r="J93" s="88"/>
    </row>
    <row r="94" spans="1:11" ht="16.5" thickBot="1" x14ac:dyDescent="0.3">
      <c r="A94" s="34" t="s">
        <v>82</v>
      </c>
      <c r="B94" s="35" t="s">
        <v>68</v>
      </c>
      <c r="C94" s="36"/>
      <c r="D94" s="37"/>
      <c r="E94" s="36"/>
      <c r="F94" s="37"/>
      <c r="G94" s="36"/>
      <c r="H94" s="37"/>
      <c r="I94" s="36"/>
      <c r="J94" s="39"/>
    </row>
    <row r="96" spans="1:11" ht="21.75" thickBot="1" x14ac:dyDescent="0.4">
      <c r="A96" s="82" t="s">
        <v>83</v>
      </c>
      <c r="B96" s="82"/>
      <c r="C96" s="82"/>
      <c r="D96" s="82"/>
      <c r="E96" s="82"/>
      <c r="F96" s="82"/>
      <c r="G96" s="82"/>
      <c r="H96" s="82"/>
      <c r="I96" s="82"/>
      <c r="J96" s="82"/>
      <c r="K96" s="82"/>
    </row>
    <row r="97" spans="1:8" ht="39" customHeight="1" x14ac:dyDescent="0.25">
      <c r="A97" s="95" t="s">
        <v>84</v>
      </c>
      <c r="B97" s="93" t="s">
        <v>85</v>
      </c>
      <c r="C97" s="93" t="s">
        <v>86</v>
      </c>
      <c r="D97" s="93" t="s">
        <v>87</v>
      </c>
      <c r="E97" s="93" t="s">
        <v>88</v>
      </c>
      <c r="F97" s="44" t="s">
        <v>89</v>
      </c>
    </row>
    <row r="98" spans="1:8" x14ac:dyDescent="0.25">
      <c r="A98" s="96"/>
      <c r="B98" s="94"/>
      <c r="C98" s="94"/>
      <c r="D98" s="94"/>
      <c r="E98" s="94"/>
      <c r="F98" s="45" t="s">
        <v>90</v>
      </c>
      <c r="H98" s="67"/>
    </row>
    <row r="99" spans="1:8" x14ac:dyDescent="0.25">
      <c r="A99" s="46">
        <v>1</v>
      </c>
      <c r="B99" s="56" t="s">
        <v>39</v>
      </c>
      <c r="C99" s="57">
        <v>0</v>
      </c>
      <c r="D99" s="74">
        <v>1</v>
      </c>
      <c r="E99" s="74">
        <v>3.0835999999999899</v>
      </c>
      <c r="F99" s="47"/>
      <c r="H99" s="66"/>
    </row>
    <row r="100" spans="1:8" x14ac:dyDescent="0.25">
      <c r="A100" s="46">
        <v>2</v>
      </c>
      <c r="B100" s="56" t="s">
        <v>40</v>
      </c>
      <c r="C100" s="68">
        <v>118</v>
      </c>
      <c r="D100" s="74">
        <v>4.43780000000001</v>
      </c>
      <c r="E100" s="74">
        <v>6.382000000000005</v>
      </c>
      <c r="F100" s="47"/>
      <c r="H100" s="66"/>
    </row>
    <row r="101" spans="1:8" x14ac:dyDescent="0.25">
      <c r="A101" s="46">
        <v>3</v>
      </c>
      <c r="B101" s="56" t="s">
        <v>41</v>
      </c>
      <c r="C101" s="68">
        <v>118</v>
      </c>
      <c r="D101" s="74">
        <v>1.758700000000005</v>
      </c>
      <c r="E101" s="74">
        <v>3.210000000000008</v>
      </c>
      <c r="F101" s="47"/>
      <c r="H101" s="66"/>
    </row>
    <row r="102" spans="1:8" x14ac:dyDescent="0.25">
      <c r="A102" s="46">
        <v>4</v>
      </c>
      <c r="B102" s="56" t="s">
        <v>42</v>
      </c>
      <c r="C102" s="68">
        <v>118</v>
      </c>
      <c r="D102" s="74">
        <v>3.261099999999999</v>
      </c>
      <c r="E102" s="74">
        <v>4.464100000000002</v>
      </c>
      <c r="F102" s="47"/>
      <c r="H102" s="66"/>
    </row>
    <row r="103" spans="1:8" x14ac:dyDescent="0.25">
      <c r="A103" s="46">
        <v>5</v>
      </c>
      <c r="B103" s="56" t="s">
        <v>110</v>
      </c>
      <c r="C103" s="68">
        <v>63</v>
      </c>
      <c r="D103" s="74">
        <v>5.6659999999999968</v>
      </c>
      <c r="E103" s="74">
        <v>6.6535999999999831</v>
      </c>
      <c r="F103" s="47"/>
      <c r="H103" s="66"/>
    </row>
    <row r="104" spans="1:8" x14ac:dyDescent="0.25">
      <c r="A104" s="46">
        <v>6</v>
      </c>
      <c r="B104" s="56" t="s">
        <v>43</v>
      </c>
      <c r="C104" s="68">
        <v>54</v>
      </c>
      <c r="D104" s="74">
        <v>3.3346000000000231</v>
      </c>
      <c r="E104" s="74">
        <v>4.2557000000000187</v>
      </c>
      <c r="F104" s="47"/>
      <c r="H104" s="66"/>
    </row>
    <row r="105" spans="1:8" x14ac:dyDescent="0.25">
      <c r="A105" s="46">
        <v>7</v>
      </c>
      <c r="B105" s="56" t="s">
        <v>111</v>
      </c>
      <c r="C105" s="68">
        <v>54</v>
      </c>
      <c r="D105" s="74">
        <v>5.5671000000000106</v>
      </c>
      <c r="E105" s="74">
        <v>6.3803000000000054</v>
      </c>
      <c r="F105" s="47"/>
      <c r="H105" s="66"/>
    </row>
    <row r="106" spans="1:8" x14ac:dyDescent="0.25">
      <c r="A106" s="46">
        <v>8</v>
      </c>
      <c r="B106" s="56" t="s">
        <v>44</v>
      </c>
      <c r="C106" s="68">
        <v>64</v>
      </c>
      <c r="D106" s="74">
        <v>2.5798000000000059</v>
      </c>
      <c r="E106" s="74">
        <v>3.1752999999999929</v>
      </c>
      <c r="F106" s="47"/>
      <c r="H106" s="66"/>
    </row>
    <row r="107" spans="1:8" x14ac:dyDescent="0.25">
      <c r="A107" s="46">
        <v>9</v>
      </c>
      <c r="B107" s="56" t="s">
        <v>112</v>
      </c>
      <c r="C107" s="68">
        <v>63</v>
      </c>
      <c r="D107" s="74">
        <v>5.4927000000000126</v>
      </c>
      <c r="E107" s="74">
        <v>5.9412000000000091</v>
      </c>
      <c r="F107" s="47"/>
      <c r="H107" s="66"/>
    </row>
    <row r="108" spans="1:8" x14ac:dyDescent="0.25">
      <c r="A108" s="46">
        <v>10</v>
      </c>
      <c r="B108" s="56" t="s">
        <v>45</v>
      </c>
      <c r="C108" s="68">
        <v>55</v>
      </c>
      <c r="D108" s="74">
        <v>2.7504000000000128</v>
      </c>
      <c r="E108" s="74">
        <v>3.0428000000000002</v>
      </c>
      <c r="F108" s="47"/>
      <c r="H108" s="66"/>
    </row>
    <row r="109" spans="1:8" x14ac:dyDescent="0.25">
      <c r="A109" s="46">
        <v>11</v>
      </c>
      <c r="B109" s="56" t="s">
        <v>46</v>
      </c>
      <c r="C109" s="68">
        <v>118</v>
      </c>
      <c r="D109" s="74">
        <v>6.186300000000017</v>
      </c>
      <c r="E109" s="74">
        <v>6.2221000000000117</v>
      </c>
      <c r="F109" s="47"/>
      <c r="H109" s="66"/>
    </row>
    <row r="110" spans="1:8" x14ac:dyDescent="0.25">
      <c r="A110" s="46">
        <v>12</v>
      </c>
      <c r="B110" s="56"/>
      <c r="C110" s="68"/>
      <c r="D110" s="74"/>
      <c r="E110" s="74"/>
      <c r="F110" s="47"/>
      <c r="H110" s="66"/>
    </row>
    <row r="111" spans="1:8" x14ac:dyDescent="0.25">
      <c r="A111" s="46">
        <v>13</v>
      </c>
      <c r="B111" s="42"/>
      <c r="C111" s="57"/>
      <c r="D111" s="57"/>
      <c r="E111" s="57"/>
      <c r="F111" s="47"/>
    </row>
    <row r="112" spans="1:8" x14ac:dyDescent="0.25">
      <c r="A112" s="46">
        <v>14</v>
      </c>
      <c r="B112" s="42"/>
      <c r="C112" s="57"/>
      <c r="D112" s="57"/>
      <c r="E112" s="57"/>
      <c r="F112" s="47"/>
    </row>
    <row r="113" spans="1:11" x14ac:dyDescent="0.25">
      <c r="A113" s="46">
        <v>15</v>
      </c>
      <c r="B113" s="42"/>
      <c r="C113" s="57"/>
      <c r="D113" s="57"/>
      <c r="E113" s="57"/>
      <c r="F113" s="47"/>
    </row>
    <row r="114" spans="1:11" x14ac:dyDescent="0.25">
      <c r="A114" s="46">
        <v>16</v>
      </c>
      <c r="B114" s="42"/>
      <c r="C114" s="43"/>
      <c r="D114" s="43"/>
      <c r="E114" s="43"/>
      <c r="F114" s="47"/>
    </row>
    <row r="115" spans="1:11" x14ac:dyDescent="0.25">
      <c r="A115" s="46">
        <v>17</v>
      </c>
      <c r="B115" s="42"/>
      <c r="C115" s="43"/>
      <c r="D115" s="43"/>
      <c r="E115" s="43"/>
      <c r="F115" s="47"/>
    </row>
    <row r="116" spans="1:11" x14ac:dyDescent="0.25">
      <c r="A116" s="46">
        <v>18</v>
      </c>
      <c r="B116" s="42"/>
      <c r="C116" s="43"/>
      <c r="D116" s="43"/>
      <c r="E116" s="43"/>
      <c r="F116" s="47"/>
    </row>
    <row r="117" spans="1:11" x14ac:dyDescent="0.25">
      <c r="A117" s="46">
        <v>19</v>
      </c>
      <c r="B117" s="42"/>
      <c r="C117" s="43"/>
      <c r="D117" s="43"/>
      <c r="E117" s="43"/>
      <c r="F117" s="47"/>
    </row>
    <row r="118" spans="1:11" ht="16.5" thickBot="1" x14ac:dyDescent="0.3">
      <c r="A118" s="48">
        <v>20</v>
      </c>
      <c r="B118" s="49"/>
      <c r="C118" s="50"/>
      <c r="D118" s="50"/>
      <c r="E118" s="50"/>
      <c r="F118" s="51"/>
    </row>
    <row r="120" spans="1:11" ht="21" x14ac:dyDescent="0.35">
      <c r="A120" s="82" t="s">
        <v>97</v>
      </c>
      <c r="B120" s="82"/>
      <c r="C120" s="82"/>
      <c r="D120" s="82"/>
      <c r="E120" s="82"/>
      <c r="F120" s="82"/>
      <c r="G120" s="82"/>
      <c r="H120" s="82"/>
      <c r="I120" s="82"/>
      <c r="J120" s="82"/>
      <c r="K120" s="82"/>
    </row>
    <row r="121" spans="1:11" ht="16.5" thickBot="1" x14ac:dyDescent="0.3">
      <c r="A121" s="53" t="s">
        <v>98</v>
      </c>
    </row>
    <row r="122" spans="1:11" x14ac:dyDescent="0.25">
      <c r="A122" s="97" t="s">
        <v>119</v>
      </c>
      <c r="B122" s="12" t="s">
        <v>99</v>
      </c>
      <c r="C122" s="13" t="s">
        <v>100</v>
      </c>
      <c r="D122" s="13" t="s">
        <v>101</v>
      </c>
      <c r="E122" s="13" t="s">
        <v>102</v>
      </c>
      <c r="F122" s="13" t="s">
        <v>103</v>
      </c>
      <c r="G122" s="13" t="s">
        <v>104</v>
      </c>
      <c r="H122" s="13" t="s">
        <v>105</v>
      </c>
      <c r="I122" s="13" t="s">
        <v>106</v>
      </c>
      <c r="J122" s="14" t="s">
        <v>107</v>
      </c>
    </row>
    <row r="123" spans="1:11" x14ac:dyDescent="0.25">
      <c r="A123" s="97"/>
      <c r="B123" s="17" t="s">
        <v>48</v>
      </c>
      <c r="C123" s="70"/>
      <c r="D123" s="70"/>
      <c r="E123" s="58"/>
      <c r="F123" s="58"/>
      <c r="G123" s="58"/>
      <c r="H123" s="58"/>
      <c r="I123" s="10"/>
      <c r="J123" s="18"/>
    </row>
    <row r="124" spans="1:11" x14ac:dyDescent="0.25">
      <c r="A124" s="97"/>
      <c r="B124" s="19" t="s">
        <v>49</v>
      </c>
      <c r="C124" s="72"/>
      <c r="D124" s="76"/>
      <c r="E124" s="59"/>
      <c r="F124" s="59"/>
      <c r="G124" s="59"/>
      <c r="H124" s="59"/>
      <c r="I124" s="11"/>
      <c r="J124" s="20"/>
    </row>
    <row r="125" spans="1:11" x14ac:dyDescent="0.25">
      <c r="A125" s="97"/>
      <c r="B125" s="17" t="s">
        <v>50</v>
      </c>
      <c r="C125" s="70"/>
      <c r="D125" s="75"/>
      <c r="E125" s="58"/>
      <c r="F125" s="58"/>
      <c r="G125" s="58"/>
      <c r="H125" s="58"/>
      <c r="I125" s="10"/>
      <c r="J125" s="18"/>
    </row>
    <row r="126" spans="1:11" ht="16.5" thickBot="1" x14ac:dyDescent="0.3">
      <c r="A126" s="97"/>
      <c r="B126" s="21" t="s">
        <v>51</v>
      </c>
      <c r="C126" s="60"/>
      <c r="D126" s="60"/>
      <c r="E126" s="60"/>
      <c r="F126" s="60"/>
      <c r="G126" s="22"/>
      <c r="H126" s="22"/>
      <c r="I126" s="22"/>
      <c r="J126" s="23"/>
    </row>
    <row r="128" spans="1:11" ht="16.5" thickBot="1" x14ac:dyDescent="0.3">
      <c r="A128" s="53" t="s">
        <v>108</v>
      </c>
    </row>
    <row r="129" spans="1:11" x14ac:dyDescent="0.25">
      <c r="A129" s="97" t="s">
        <v>120</v>
      </c>
      <c r="B129" s="12" t="s">
        <v>109</v>
      </c>
      <c r="C129" s="13" t="s">
        <v>110</v>
      </c>
      <c r="D129" s="13" t="s">
        <v>111</v>
      </c>
      <c r="E129" s="13" t="s">
        <v>112</v>
      </c>
      <c r="F129" s="13" t="s">
        <v>113</v>
      </c>
      <c r="G129" s="13" t="s">
        <v>114</v>
      </c>
      <c r="H129" s="13" t="s">
        <v>115</v>
      </c>
      <c r="I129" s="13" t="s">
        <v>116</v>
      </c>
      <c r="J129" s="14" t="s">
        <v>117</v>
      </c>
    </row>
    <row r="130" spans="1:11" x14ac:dyDescent="0.25">
      <c r="A130" s="97"/>
      <c r="B130" s="17" t="s">
        <v>48</v>
      </c>
      <c r="C130" s="75">
        <v>8.9796466907300001</v>
      </c>
      <c r="D130" s="75">
        <v>44.6575286522</v>
      </c>
      <c r="E130" s="75">
        <v>6.9825076015700001</v>
      </c>
      <c r="F130" s="75"/>
      <c r="G130" s="77"/>
      <c r="H130" s="10"/>
      <c r="I130" s="10"/>
      <c r="J130" s="18"/>
    </row>
    <row r="131" spans="1:11" x14ac:dyDescent="0.25">
      <c r="A131" s="97"/>
      <c r="B131" s="19" t="s">
        <v>49</v>
      </c>
      <c r="C131" s="76">
        <v>34.421978975169999</v>
      </c>
      <c r="D131" s="76">
        <v>3.969558101399997</v>
      </c>
      <c r="E131" s="76">
        <v>35.411288543730002</v>
      </c>
      <c r="F131" s="76"/>
      <c r="G131" s="78"/>
      <c r="H131" s="11"/>
      <c r="I131" s="11"/>
      <c r="J131" s="20"/>
    </row>
    <row r="132" spans="1:11" x14ac:dyDescent="0.25">
      <c r="A132" s="97"/>
      <c r="B132" s="17" t="s">
        <v>50</v>
      </c>
      <c r="C132" s="75">
        <v>6.6535999999999831</v>
      </c>
      <c r="D132" s="75">
        <v>6.3803000000000054</v>
      </c>
      <c r="E132" s="75">
        <v>5.9412000000000091</v>
      </c>
      <c r="F132" s="75"/>
      <c r="G132" s="77"/>
      <c r="H132" s="10"/>
      <c r="I132" s="10"/>
      <c r="J132" s="18"/>
    </row>
    <row r="133" spans="1:11" ht="16.5" thickBot="1" x14ac:dyDescent="0.3">
      <c r="A133" s="97"/>
      <c r="B133" s="21" t="s">
        <v>51</v>
      </c>
      <c r="C133" s="60">
        <v>3</v>
      </c>
      <c r="D133" s="60">
        <v>3</v>
      </c>
      <c r="E133" s="60">
        <v>3</v>
      </c>
      <c r="F133" s="60"/>
      <c r="G133" s="22"/>
      <c r="H133" s="22"/>
      <c r="I133" s="22"/>
      <c r="J133" s="23"/>
    </row>
    <row r="135" spans="1:11" ht="21" x14ac:dyDescent="0.35">
      <c r="A135" s="82" t="s">
        <v>91</v>
      </c>
      <c r="B135" s="82"/>
      <c r="C135" s="82"/>
      <c r="D135" s="82"/>
      <c r="E135" s="82"/>
      <c r="F135" s="82"/>
      <c r="G135" s="82"/>
      <c r="H135" s="82"/>
      <c r="I135" s="82"/>
      <c r="J135" s="82"/>
      <c r="K135" s="82"/>
    </row>
    <row r="136" spans="1:11" x14ac:dyDescent="0.25">
      <c r="A136" s="52" t="s">
        <v>92</v>
      </c>
    </row>
    <row r="137" spans="1:11" x14ac:dyDescent="0.25">
      <c r="A137" s="52" t="s">
        <v>93</v>
      </c>
    </row>
    <row r="138" spans="1:11" x14ac:dyDescent="0.25">
      <c r="A138" s="52" t="s">
        <v>94</v>
      </c>
    </row>
    <row r="139" spans="1:11" x14ac:dyDescent="0.25">
      <c r="A139" s="52" t="s">
        <v>95</v>
      </c>
    </row>
    <row r="141" spans="1:11" ht="21" x14ac:dyDescent="0.35">
      <c r="A141" s="82" t="s">
        <v>96</v>
      </c>
      <c r="B141" s="82"/>
      <c r="C141" s="82"/>
      <c r="D141" s="82"/>
      <c r="E141" s="82"/>
      <c r="F141" s="82"/>
      <c r="G141" s="82"/>
      <c r="H141" s="82"/>
      <c r="I141" s="82"/>
      <c r="J141" s="82"/>
      <c r="K141" s="82"/>
    </row>
    <row r="142" spans="1:11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</row>
    <row r="143" spans="1:11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</row>
    <row r="144" spans="1:11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</row>
    <row r="145" spans="1:11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</row>
    <row r="146" spans="1:11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</row>
    <row r="147" spans="1:11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</row>
    <row r="148" spans="1:11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</row>
    <row r="149" spans="1:11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</row>
  </sheetData>
  <mergeCells count="82">
    <mergeCell ref="A141:K141"/>
    <mergeCell ref="A142:K149"/>
    <mergeCell ref="A120:K120"/>
    <mergeCell ref="E97:E98"/>
    <mergeCell ref="D97:D98"/>
    <mergeCell ref="C97:C98"/>
    <mergeCell ref="B97:B98"/>
    <mergeCell ref="A97:A98"/>
    <mergeCell ref="A135:K135"/>
    <mergeCell ref="A122:A126"/>
    <mergeCell ref="A129:A133"/>
    <mergeCell ref="A96:K96"/>
    <mergeCell ref="A88:A89"/>
    <mergeCell ref="D88:D89"/>
    <mergeCell ref="F88:F89"/>
    <mergeCell ref="H88:H89"/>
    <mergeCell ref="J88:J89"/>
    <mergeCell ref="A90:A91"/>
    <mergeCell ref="D90:D91"/>
    <mergeCell ref="F90:F91"/>
    <mergeCell ref="H90:H91"/>
    <mergeCell ref="J90:J91"/>
    <mergeCell ref="A92:A93"/>
    <mergeCell ref="D92:D93"/>
    <mergeCell ref="F92:F93"/>
    <mergeCell ref="H92:H93"/>
    <mergeCell ref="J92:J93"/>
    <mergeCell ref="A84:A85"/>
    <mergeCell ref="D84:D85"/>
    <mergeCell ref="F84:F85"/>
    <mergeCell ref="H84:H85"/>
    <mergeCell ref="J84:J85"/>
    <mergeCell ref="A86:A87"/>
    <mergeCell ref="D86:D87"/>
    <mergeCell ref="F86:F87"/>
    <mergeCell ref="H86:H87"/>
    <mergeCell ref="J86:J87"/>
    <mergeCell ref="A78:A79"/>
    <mergeCell ref="D78:D79"/>
    <mergeCell ref="F78:F79"/>
    <mergeCell ref="H78:H79"/>
    <mergeCell ref="J78:J79"/>
    <mergeCell ref="A82:A83"/>
    <mergeCell ref="D82:D83"/>
    <mergeCell ref="F82:F83"/>
    <mergeCell ref="H82:H83"/>
    <mergeCell ref="J82:J83"/>
    <mergeCell ref="A74:A75"/>
    <mergeCell ref="D74:D75"/>
    <mergeCell ref="F74:F75"/>
    <mergeCell ref="H74:H75"/>
    <mergeCell ref="J74:J75"/>
    <mergeCell ref="A76:A77"/>
    <mergeCell ref="D76:D77"/>
    <mergeCell ref="F76:F77"/>
    <mergeCell ref="H76:H77"/>
    <mergeCell ref="J76:J77"/>
    <mergeCell ref="A70:A71"/>
    <mergeCell ref="D70:D71"/>
    <mergeCell ref="F70:F71"/>
    <mergeCell ref="H70:H71"/>
    <mergeCell ref="J70:J71"/>
    <mergeCell ref="A72:A73"/>
    <mergeCell ref="D72:D73"/>
    <mergeCell ref="F72:F73"/>
    <mergeCell ref="H72:H73"/>
    <mergeCell ref="J72:J73"/>
    <mergeCell ref="J68:J69"/>
    <mergeCell ref="A48:A64"/>
    <mergeCell ref="A66:K66"/>
    <mergeCell ref="A37:K37"/>
    <mergeCell ref="A1:K1"/>
    <mergeCell ref="A11:K11"/>
    <mergeCell ref="A14:A16"/>
    <mergeCell ref="A18:A21"/>
    <mergeCell ref="A23:A26"/>
    <mergeCell ref="A28:A35"/>
    <mergeCell ref="A67:B67"/>
    <mergeCell ref="A68:A69"/>
    <mergeCell ref="D68:D69"/>
    <mergeCell ref="F68:F69"/>
    <mergeCell ref="H68:H69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Byrne</dc:creator>
  <cp:lastModifiedBy>Anzy Lee</cp:lastModifiedBy>
  <dcterms:created xsi:type="dcterms:W3CDTF">2018-07-17T16:58:56Z</dcterms:created>
  <dcterms:modified xsi:type="dcterms:W3CDTF">2025-04-20T20:21:54Z</dcterms:modified>
</cp:coreProperties>
</file>