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te\PycharmProjects\SCAL_USIgnite-911\Jeremy Thesis\"/>
    </mc:Choice>
  </mc:AlternateContent>
  <xr:revisionPtr revIDLastSave="0" documentId="13_ncr:1_{457C7A5A-6021-4F75-94F7-D21E41530D6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S 50-50 Split FeatSelect Test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" l="1"/>
  <c r="P2" i="1"/>
  <c r="C36" i="1"/>
  <c r="D36" i="1"/>
  <c r="E36" i="1"/>
  <c r="F36" i="1"/>
  <c r="G36" i="1"/>
  <c r="H36" i="1"/>
  <c r="I36" i="1"/>
  <c r="B36" i="1"/>
  <c r="I16" i="1" l="1"/>
  <c r="H16" i="1"/>
  <c r="I26" i="1"/>
  <c r="H26" i="1"/>
  <c r="G16" i="1" l="1"/>
  <c r="F16" i="1"/>
  <c r="E16" i="1"/>
  <c r="D16" i="1"/>
  <c r="C16" i="1"/>
  <c r="B16" i="1"/>
  <c r="G26" i="1"/>
  <c r="F26" i="1"/>
  <c r="E26" i="1"/>
  <c r="D26" i="1"/>
  <c r="C26" i="1"/>
  <c r="B26" i="1"/>
</calcChain>
</file>

<file path=xl/sharedStrings.xml><?xml version="1.0" encoding="utf-8"?>
<sst xmlns="http://schemas.openxmlformats.org/spreadsheetml/2006/main" count="49" uniqueCount="20">
  <si>
    <t>Train_Acc</t>
  </si>
  <si>
    <t>Train_Loss</t>
  </si>
  <si>
    <t>Test_Acc</t>
  </si>
  <si>
    <t>Test_Loss</t>
  </si>
  <si>
    <t>AUC</t>
  </si>
  <si>
    <t>TN</t>
  </si>
  <si>
    <t>FP</t>
  </si>
  <si>
    <t>FN</t>
  </si>
  <si>
    <t>TP</t>
  </si>
  <si>
    <t>Accuracy</t>
  </si>
  <si>
    <t>Precision</t>
  </si>
  <si>
    <t>Recall</t>
  </si>
  <si>
    <t>Specificity</t>
  </si>
  <si>
    <t>FPR</t>
  </si>
  <si>
    <t xml:space="preserve">TS 50-50 FS TA  </t>
  </si>
  <si>
    <t>TS 50-50 FS TA Top 7</t>
  </si>
  <si>
    <t>Average</t>
  </si>
  <si>
    <t>Forecast Results</t>
  </si>
  <si>
    <t>F1 Score</t>
  </si>
  <si>
    <t>TS 50-50 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</si>
</sst>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10" xfId="0" applyBorder="1"/>
    <xf numFmtId="14" fontId="0" fillId="33" borderId="10" xfId="0" applyNumberFormat="1" applyFill="1" applyBorder="1"/>
    <xf numFmtId="0" fontId="0" fillId="33" borderId="10" xfId="0" applyFill="1" applyBorder="1"/>
    <xf numFmtId="2" fontId="0" fillId="33" borderId="10" xfId="0" applyNumberFormat="1" applyFill="1" applyBorder="1"/>
    <xf numFmtId="14" fontId="0" fillId="34" borderId="10" xfId="0" applyNumberFormat="1" applyFill="1" applyBorder="1"/>
    <xf numFmtId="0" fontId="0" fillId="34" borderId="10" xfId="0" applyFill="1" applyBorder="1"/>
    <xf numFmtId="2" fontId="0" fillId="34" borderId="10" xfId="0" applyNumberFormat="1" applyFill="1" applyBorder="1"/>
    <xf numFmtId="0" fontId="16" fillId="0" borderId="0" xfId="0" applyFont="1"/>
    <xf numFmtId="0" fontId="0" fillId="0" borderId="10" xfId="0" applyFill="1" applyBorder="1"/>
    <xf numFmtId="0" fontId="16" fillId="0" borderId="10" xfId="0" applyFont="1" applyBorder="1"/>
    <xf numFmtId="1" fontId="16" fillId="0" borderId="10" xfId="0" applyNumberFormat="1" applyFont="1" applyBorder="1"/>
    <xf numFmtId="2" fontId="16" fillId="0" borderId="10" xfId="0" applyNumberFormat="1" applyFont="1" applyBorder="1"/>
    <xf numFmtId="14" fontId="0" fillId="35" borderId="10" xfId="0" applyNumberFormat="1" applyFill="1" applyBorder="1"/>
    <xf numFmtId="0" fontId="0" fillId="35" borderId="10" xfId="0" applyFill="1" applyBorder="1"/>
    <xf numFmtId="2" fontId="0" fillId="35" borderId="10" xfId="0" applyNumberFormat="1" applyFill="1" applyBorder="1"/>
    <xf numFmtId="0" fontId="0" fillId="0" borderId="11" xfId="0" applyFill="1" applyBorder="1"/>
    <xf numFmtId="0" fontId="0" fillId="34" borderId="12" xfId="0" applyFill="1" applyBorder="1"/>
    <xf numFmtId="0" fontId="0" fillId="35" borderId="12" xfId="0" applyFill="1" applyBorder="1"/>
    <xf numFmtId="0" fontId="0" fillId="33" borderId="13" xfId="0" applyFill="1" applyBorder="1"/>
    <xf numFmtId="0" fontId="0" fillId="33" borderId="14" xfId="0" applyFill="1" applyBorder="1"/>
    <xf numFmtId="1" fontId="0" fillId="35" borderId="10" xfId="0" applyNumberFormat="1" applyFill="1" applyBorder="1"/>
    <xf numFmtId="2" fontId="16" fillId="0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"/>
  <sheetViews>
    <sheetView tabSelected="1" workbookViewId="0">
      <selection activeCell="J17" sqref="J17"/>
    </sheetView>
  </sheetViews>
  <sheetFormatPr defaultRowHeight="15" x14ac:dyDescent="0.25"/>
  <cols>
    <col min="1" max="1" width="18.7109375" bestFit="1" customWidth="1"/>
    <col min="2" max="2" width="9.5703125" bestFit="1" customWidth="1"/>
    <col min="3" max="3" width="10.28515625" bestFit="1" customWidth="1"/>
    <col min="4" max="4" width="8.85546875" bestFit="1" customWidth="1"/>
    <col min="5" max="5" width="9.5703125" bestFit="1" customWidth="1"/>
    <col min="6" max="6" width="6.42578125" bestFit="1" customWidth="1"/>
    <col min="7" max="7" width="10.28515625" bestFit="1" customWidth="1"/>
    <col min="8" max="8" width="9.28515625" bestFit="1" customWidth="1"/>
    <col min="9" max="9" width="8.42578125" bestFit="1" customWidth="1"/>
    <col min="10" max="10" width="8.5703125" bestFit="1" customWidth="1"/>
    <col min="11" max="11" width="8.85546875" bestFit="1" customWidth="1"/>
    <col min="12" max="12" width="9.28515625" bestFit="1" customWidth="1"/>
    <col min="13" max="13" width="6.42578125" bestFit="1" customWidth="1"/>
    <col min="14" max="14" width="10.28515625" bestFit="1" customWidth="1"/>
    <col min="15" max="15" width="5.140625" bestFit="1" customWidth="1"/>
  </cols>
  <sheetData>
    <row r="1" spans="1:16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6" t="s">
        <v>18</v>
      </c>
    </row>
    <row r="2" spans="1:16" x14ac:dyDescent="0.25">
      <c r="A2" s="6" t="s">
        <v>14</v>
      </c>
      <c r="B2" s="6">
        <v>80.540000000000006</v>
      </c>
      <c r="C2" s="6">
        <v>0.14000000000000001</v>
      </c>
      <c r="D2" s="6">
        <v>80.78</v>
      </c>
      <c r="E2" s="6">
        <v>0.14000000000000001</v>
      </c>
      <c r="F2" s="6">
        <v>0.81</v>
      </c>
      <c r="G2" s="6">
        <v>11689</v>
      </c>
      <c r="H2" s="6">
        <v>3000</v>
      </c>
      <c r="I2" s="6">
        <v>2745</v>
      </c>
      <c r="J2" s="6">
        <v>12466</v>
      </c>
      <c r="K2" s="6">
        <v>0.81</v>
      </c>
      <c r="L2" s="6">
        <v>0.81</v>
      </c>
      <c r="M2" s="6">
        <v>0.82</v>
      </c>
      <c r="N2" s="6">
        <v>0.8</v>
      </c>
      <c r="O2" s="17">
        <v>0.2</v>
      </c>
      <c r="P2" s="7">
        <f>2*((M2*L2)/(M2+L2))</f>
        <v>0.81496932515337428</v>
      </c>
    </row>
    <row r="3" spans="1:16" x14ac:dyDescent="0.25">
      <c r="A3" s="3" t="s">
        <v>15</v>
      </c>
      <c r="B3" s="19">
        <v>78.540000000000006</v>
      </c>
      <c r="C3" s="19">
        <v>0.16</v>
      </c>
      <c r="D3" s="19">
        <v>78.319999999999993</v>
      </c>
      <c r="E3" s="19">
        <v>0.15</v>
      </c>
      <c r="F3" s="19">
        <v>0.78</v>
      </c>
      <c r="G3" s="19">
        <v>11024</v>
      </c>
      <c r="H3" s="19">
        <v>3696</v>
      </c>
      <c r="I3" s="19">
        <v>2787</v>
      </c>
      <c r="J3" s="19">
        <v>12393</v>
      </c>
      <c r="K3" s="19">
        <v>0.78</v>
      </c>
      <c r="L3" s="19">
        <v>0.77</v>
      </c>
      <c r="M3" s="19">
        <v>0.82</v>
      </c>
      <c r="N3" s="19">
        <v>0.75</v>
      </c>
      <c r="O3" s="20">
        <v>0.25</v>
      </c>
      <c r="P3" s="4">
        <f>2*((M3*L3)/(M3+L3))</f>
        <v>0.79421383647798749</v>
      </c>
    </row>
    <row r="4" spans="1:16" x14ac:dyDescent="0.25">
      <c r="A4" s="18" t="s">
        <v>19</v>
      </c>
      <c r="B4" s="15">
        <v>79.147567152976961</v>
      </c>
      <c r="C4" s="15">
        <v>0.14813504884145301</v>
      </c>
      <c r="D4" s="15">
        <v>79.371571906354447</v>
      </c>
      <c r="E4" s="15">
        <v>0.14648589705313392</v>
      </c>
      <c r="F4" s="15">
        <v>0.79327631920579755</v>
      </c>
      <c r="G4" s="21">
        <v>11303.4</v>
      </c>
      <c r="H4" s="21">
        <v>3247.6</v>
      </c>
      <c r="I4" s="21">
        <v>2920.3</v>
      </c>
      <c r="J4" s="21">
        <v>12428.7</v>
      </c>
      <c r="K4" s="15">
        <v>0.79371571906354466</v>
      </c>
      <c r="L4" s="15">
        <v>0.79284984987538465</v>
      </c>
      <c r="M4" s="15">
        <v>0.8097400482116095</v>
      </c>
      <c r="N4" s="15">
        <v>0.77681259019998572</v>
      </c>
      <c r="O4" s="15">
        <v>0.2231874098000132</v>
      </c>
      <c r="P4" s="15">
        <v>0.80119634577008347</v>
      </c>
    </row>
    <row r="7" spans="1:16" x14ac:dyDescent="0.25">
      <c r="A7" s="8" t="s">
        <v>17</v>
      </c>
    </row>
    <row r="8" spans="1:16" x14ac:dyDescent="0.25">
      <c r="A8" s="6" t="s">
        <v>14</v>
      </c>
      <c r="B8" s="1" t="s">
        <v>8</v>
      </c>
      <c r="C8" s="1" t="s">
        <v>7</v>
      </c>
      <c r="D8" s="1" t="s">
        <v>5</v>
      </c>
      <c r="E8" s="1" t="s">
        <v>6</v>
      </c>
      <c r="F8" s="1" t="s">
        <v>11</v>
      </c>
      <c r="G8" s="1" t="s">
        <v>12</v>
      </c>
      <c r="H8" s="9" t="s">
        <v>10</v>
      </c>
      <c r="I8" s="9" t="s">
        <v>18</v>
      </c>
    </row>
    <row r="9" spans="1:16" x14ac:dyDescent="0.25">
      <c r="A9" s="5">
        <v>43831</v>
      </c>
      <c r="B9" s="6">
        <v>34</v>
      </c>
      <c r="C9" s="6">
        <v>31</v>
      </c>
      <c r="D9" s="6">
        <v>3150</v>
      </c>
      <c r="E9" s="6">
        <v>727</v>
      </c>
      <c r="F9" s="7">
        <v>52.307692307692299</v>
      </c>
      <c r="G9" s="7">
        <v>81.248387928810899</v>
      </c>
      <c r="H9" s="7">
        <v>4.4678055190538766</v>
      </c>
      <c r="I9" s="7">
        <v>8.2324455205811145</v>
      </c>
    </row>
    <row r="10" spans="1:16" x14ac:dyDescent="0.25">
      <c r="A10" s="5">
        <v>43832</v>
      </c>
      <c r="B10" s="6">
        <v>46</v>
      </c>
      <c r="C10" s="6">
        <v>47</v>
      </c>
      <c r="D10" s="6">
        <v>4052</v>
      </c>
      <c r="E10" s="6">
        <v>454</v>
      </c>
      <c r="F10" s="7">
        <v>49.462365591397798</v>
      </c>
      <c r="G10" s="7">
        <v>89.924545051042998</v>
      </c>
      <c r="H10" s="7">
        <v>9.1999999999999993</v>
      </c>
      <c r="I10" s="7">
        <v>15.514333895446878</v>
      </c>
    </row>
    <row r="11" spans="1:16" x14ac:dyDescent="0.25">
      <c r="A11" s="5">
        <v>43833</v>
      </c>
      <c r="B11" s="6">
        <v>84</v>
      </c>
      <c r="C11" s="6">
        <v>62</v>
      </c>
      <c r="D11" s="6">
        <v>3886</v>
      </c>
      <c r="E11" s="6">
        <v>567</v>
      </c>
      <c r="F11" s="7">
        <v>57.534246575342394</v>
      </c>
      <c r="G11" s="7">
        <v>87.267011003817601</v>
      </c>
      <c r="H11" s="7">
        <v>12.903225806451612</v>
      </c>
      <c r="I11" s="7">
        <v>21.079046424090329</v>
      </c>
    </row>
    <row r="12" spans="1:16" x14ac:dyDescent="0.25">
      <c r="A12" s="5">
        <v>43834</v>
      </c>
      <c r="B12" s="6">
        <v>38</v>
      </c>
      <c r="C12" s="6">
        <v>20</v>
      </c>
      <c r="D12" s="6">
        <v>3673</v>
      </c>
      <c r="E12" s="6">
        <v>868</v>
      </c>
      <c r="F12" s="7">
        <v>65.517241379310292</v>
      </c>
      <c r="G12" s="7">
        <v>80.885267562210899</v>
      </c>
      <c r="H12" s="7">
        <v>4.1942604856512142</v>
      </c>
      <c r="I12" s="7">
        <v>7.8838174273858916</v>
      </c>
    </row>
    <row r="13" spans="1:16" x14ac:dyDescent="0.25">
      <c r="A13" s="5">
        <v>43835</v>
      </c>
      <c r="B13" s="6">
        <v>30</v>
      </c>
      <c r="C13" s="6">
        <v>9</v>
      </c>
      <c r="D13" s="6">
        <v>3942</v>
      </c>
      <c r="E13" s="6">
        <v>618</v>
      </c>
      <c r="F13" s="7">
        <v>76.923076923076906</v>
      </c>
      <c r="G13" s="7">
        <v>86.447368421052602</v>
      </c>
      <c r="H13" s="7">
        <v>4.6296296296296298</v>
      </c>
      <c r="I13" s="7">
        <v>8.7336244541484707</v>
      </c>
    </row>
    <row r="14" spans="1:16" x14ac:dyDescent="0.25">
      <c r="A14" s="5">
        <v>43836</v>
      </c>
      <c r="B14" s="6">
        <v>48</v>
      </c>
      <c r="C14" s="6">
        <v>29</v>
      </c>
      <c r="D14" s="6">
        <v>3862</v>
      </c>
      <c r="E14" s="6">
        <v>660</v>
      </c>
      <c r="F14" s="7">
        <v>62.337662337662302</v>
      </c>
      <c r="G14" s="7">
        <v>85.404688191065901</v>
      </c>
      <c r="H14" s="7">
        <v>6.7796610169491522</v>
      </c>
      <c r="I14" s="7">
        <v>12.229299363057324</v>
      </c>
    </row>
    <row r="15" spans="1:16" x14ac:dyDescent="0.25">
      <c r="A15" s="5">
        <v>43837</v>
      </c>
      <c r="B15" s="6">
        <v>60</v>
      </c>
      <c r="C15" s="6">
        <v>45</v>
      </c>
      <c r="D15" s="6">
        <v>3709</v>
      </c>
      <c r="E15" s="6">
        <v>785</v>
      </c>
      <c r="F15" s="7">
        <v>57.142857142857096</v>
      </c>
      <c r="G15" s="7">
        <v>82.532265242545606</v>
      </c>
      <c r="H15" s="7">
        <v>7.1005917159763312</v>
      </c>
      <c r="I15" s="7">
        <v>12.631578947368419</v>
      </c>
    </row>
    <row r="16" spans="1:16" x14ac:dyDescent="0.25">
      <c r="A16" s="10" t="s">
        <v>16</v>
      </c>
      <c r="B16" s="11">
        <f>AVERAGE(B9:B15)</f>
        <v>48.571428571428569</v>
      </c>
      <c r="C16" s="11">
        <f t="shared" ref="C16:G16" si="0">AVERAGE(C9:C15)</f>
        <v>34.714285714285715</v>
      </c>
      <c r="D16" s="11">
        <f t="shared" si="0"/>
        <v>3753.4285714285716</v>
      </c>
      <c r="E16" s="11">
        <f t="shared" si="0"/>
        <v>668.42857142857144</v>
      </c>
      <c r="F16" s="12">
        <f t="shared" si="0"/>
        <v>60.175020322477017</v>
      </c>
      <c r="G16" s="12">
        <f t="shared" si="0"/>
        <v>84.815647628649486</v>
      </c>
      <c r="H16" s="22">
        <f>AVERAGE(H9:H15)</f>
        <v>7.0393105962445448</v>
      </c>
      <c r="I16" s="22">
        <f>AVERAGE(I9:I15)</f>
        <v>12.329163718868347</v>
      </c>
    </row>
    <row r="18" spans="1:9" x14ac:dyDescent="0.25">
      <c r="A18" s="3" t="s">
        <v>15</v>
      </c>
      <c r="B18" s="1" t="s">
        <v>8</v>
      </c>
      <c r="C18" s="1" t="s">
        <v>7</v>
      </c>
      <c r="D18" s="1" t="s">
        <v>5</v>
      </c>
      <c r="E18" s="1" t="s">
        <v>6</v>
      </c>
      <c r="F18" s="1" t="s">
        <v>11</v>
      </c>
      <c r="G18" s="1" t="s">
        <v>12</v>
      </c>
      <c r="H18" s="9" t="s">
        <v>10</v>
      </c>
      <c r="I18" s="9" t="s">
        <v>18</v>
      </c>
    </row>
    <row r="19" spans="1:9" x14ac:dyDescent="0.25">
      <c r="A19" s="2">
        <v>43831</v>
      </c>
      <c r="B19" s="3">
        <v>37</v>
      </c>
      <c r="C19" s="3">
        <v>28</v>
      </c>
      <c r="D19" s="3">
        <v>2966</v>
      </c>
      <c r="E19" s="3">
        <v>911</v>
      </c>
      <c r="F19" s="4">
        <v>56.923076923076898</v>
      </c>
      <c r="G19" s="4">
        <v>76.50245034820729</v>
      </c>
      <c r="H19" s="4">
        <v>3.9029535864978904</v>
      </c>
      <c r="I19" s="4">
        <v>7.3050345508390917</v>
      </c>
    </row>
    <row r="20" spans="1:9" x14ac:dyDescent="0.25">
      <c r="A20" s="2">
        <v>43832</v>
      </c>
      <c r="B20" s="3">
        <v>61</v>
      </c>
      <c r="C20" s="3">
        <v>32</v>
      </c>
      <c r="D20" s="3">
        <v>3596</v>
      </c>
      <c r="E20" s="3">
        <v>910</v>
      </c>
      <c r="F20" s="4">
        <v>65.591397849462297</v>
      </c>
      <c r="G20" s="4">
        <v>79.804704837993697</v>
      </c>
      <c r="H20" s="4">
        <v>6.2821833161688971</v>
      </c>
      <c r="I20" s="4">
        <v>11.466165413533833</v>
      </c>
    </row>
    <row r="21" spans="1:9" x14ac:dyDescent="0.25">
      <c r="A21" s="2">
        <v>43833</v>
      </c>
      <c r="B21" s="3">
        <v>107</v>
      </c>
      <c r="C21" s="3">
        <v>39</v>
      </c>
      <c r="D21" s="3">
        <v>3589</v>
      </c>
      <c r="E21" s="3">
        <v>864</v>
      </c>
      <c r="F21" s="4">
        <v>73.287671232876704</v>
      </c>
      <c r="G21" s="4">
        <v>80.597350101055397</v>
      </c>
      <c r="H21" s="4">
        <v>11.019567456230691</v>
      </c>
      <c r="I21" s="4">
        <v>19.158460161145925</v>
      </c>
    </row>
    <row r="22" spans="1:9" x14ac:dyDescent="0.25">
      <c r="A22" s="2">
        <v>43834</v>
      </c>
      <c r="B22" s="3">
        <v>39</v>
      </c>
      <c r="C22" s="3">
        <v>19</v>
      </c>
      <c r="D22" s="3">
        <v>3609</v>
      </c>
      <c r="E22" s="3">
        <v>932</v>
      </c>
      <c r="F22" s="4">
        <v>67.241379310344797</v>
      </c>
      <c r="G22" s="4">
        <v>79.475886368641198</v>
      </c>
      <c r="H22" s="4">
        <v>4.0164778578784759</v>
      </c>
      <c r="I22" s="4">
        <v>7.5801749271137027</v>
      </c>
    </row>
    <row r="23" spans="1:9" x14ac:dyDescent="0.25">
      <c r="A23" s="2">
        <v>43835</v>
      </c>
      <c r="B23" s="3">
        <v>34</v>
      </c>
      <c r="C23" s="3">
        <v>5</v>
      </c>
      <c r="D23" s="3">
        <v>3623</v>
      </c>
      <c r="E23" s="3">
        <v>937</v>
      </c>
      <c r="F23" s="4">
        <v>87.179487179487097</v>
      </c>
      <c r="G23" s="4">
        <v>79.451754385964904</v>
      </c>
      <c r="H23" s="4">
        <v>3.5015447991761075</v>
      </c>
      <c r="I23" s="4">
        <v>6.7326732673267333</v>
      </c>
    </row>
    <row r="24" spans="1:9" x14ac:dyDescent="0.25">
      <c r="A24" s="2">
        <v>43836</v>
      </c>
      <c r="B24" s="3">
        <v>62</v>
      </c>
      <c r="C24" s="3">
        <v>15</v>
      </c>
      <c r="D24" s="3">
        <v>3613</v>
      </c>
      <c r="E24" s="3">
        <v>909</v>
      </c>
      <c r="F24" s="4">
        <v>80.519480519480496</v>
      </c>
      <c r="G24" s="4">
        <v>79.898275099513398</v>
      </c>
      <c r="H24" s="4">
        <v>6.3851699279093719</v>
      </c>
      <c r="I24" s="4">
        <v>11.83206106870229</v>
      </c>
    </row>
    <row r="25" spans="1:9" x14ac:dyDescent="0.25">
      <c r="A25" s="2">
        <v>43837</v>
      </c>
      <c r="B25" s="3">
        <v>69</v>
      </c>
      <c r="C25" s="3">
        <v>36</v>
      </c>
      <c r="D25" s="3">
        <v>3592</v>
      </c>
      <c r="E25" s="3">
        <v>902</v>
      </c>
      <c r="F25" s="4">
        <v>65.714285714285708</v>
      </c>
      <c r="G25" s="4">
        <v>79.928793947485502</v>
      </c>
      <c r="H25" s="4">
        <v>7.106076210092688</v>
      </c>
      <c r="I25" s="4">
        <v>12.825278810408921</v>
      </c>
    </row>
    <row r="26" spans="1:9" x14ac:dyDescent="0.25">
      <c r="A26" s="10" t="s">
        <v>16</v>
      </c>
      <c r="B26" s="11">
        <f>AVERAGE(B19:B25)</f>
        <v>58.428571428571431</v>
      </c>
      <c r="C26" s="11">
        <f t="shared" ref="C26:G26" si="1">AVERAGE(C19:C25)</f>
        <v>24.857142857142858</v>
      </c>
      <c r="D26" s="11">
        <f t="shared" si="1"/>
        <v>3512.5714285714284</v>
      </c>
      <c r="E26" s="11">
        <f t="shared" si="1"/>
        <v>909.28571428571433</v>
      </c>
      <c r="F26" s="12">
        <f t="shared" si="1"/>
        <v>70.922396961287717</v>
      </c>
      <c r="G26" s="12">
        <f t="shared" si="1"/>
        <v>79.379887869837347</v>
      </c>
      <c r="H26" s="22">
        <f>AVERAGE(H19:H25)</f>
        <v>6.0305675934220186</v>
      </c>
      <c r="I26" s="22">
        <f>AVERAGE(I19:I25)</f>
        <v>10.985692599867212</v>
      </c>
    </row>
    <row r="28" spans="1:9" x14ac:dyDescent="0.25">
      <c r="A28" s="14" t="s">
        <v>19</v>
      </c>
      <c r="B28" s="1" t="s">
        <v>8</v>
      </c>
      <c r="C28" s="1" t="s">
        <v>7</v>
      </c>
      <c r="D28" s="1" t="s">
        <v>5</v>
      </c>
      <c r="E28" s="1" t="s">
        <v>6</v>
      </c>
      <c r="F28" s="1" t="s">
        <v>11</v>
      </c>
      <c r="G28" s="1" t="s">
        <v>12</v>
      </c>
      <c r="H28" s="9" t="s">
        <v>10</v>
      </c>
      <c r="I28" s="9" t="s">
        <v>18</v>
      </c>
    </row>
    <row r="29" spans="1:9" x14ac:dyDescent="0.25">
      <c r="A29" s="13">
        <v>43831</v>
      </c>
      <c r="B29" s="14">
        <v>11</v>
      </c>
      <c r="C29" s="14">
        <v>54</v>
      </c>
      <c r="D29" s="14">
        <v>3248</v>
      </c>
      <c r="E29" s="14">
        <v>521</v>
      </c>
      <c r="F29" s="15">
        <v>16.923076923076898</v>
      </c>
      <c r="G29" s="15">
        <v>86.176704696205803</v>
      </c>
      <c r="H29" s="15">
        <v>2.0676691729323302</v>
      </c>
      <c r="I29" s="15">
        <v>3.68509212730318</v>
      </c>
    </row>
    <row r="30" spans="1:9" x14ac:dyDescent="0.25">
      <c r="A30" s="13">
        <v>43832</v>
      </c>
      <c r="B30" s="14">
        <v>32</v>
      </c>
      <c r="C30" s="14">
        <v>61</v>
      </c>
      <c r="D30" s="14">
        <v>3797</v>
      </c>
      <c r="E30" s="14">
        <v>583</v>
      </c>
      <c r="F30" s="15">
        <v>34.408602150537597</v>
      </c>
      <c r="G30" s="15">
        <v>86.689497716894905</v>
      </c>
      <c r="H30" s="15">
        <v>5.2032520325203206</v>
      </c>
      <c r="I30" s="15">
        <v>9.0395480225988702</v>
      </c>
    </row>
    <row r="31" spans="1:9" x14ac:dyDescent="0.25">
      <c r="A31" s="13">
        <v>43833</v>
      </c>
      <c r="B31" s="14">
        <v>48</v>
      </c>
      <c r="C31" s="14">
        <v>94</v>
      </c>
      <c r="D31" s="14">
        <v>3764</v>
      </c>
      <c r="E31" s="14">
        <v>567</v>
      </c>
      <c r="F31" s="15">
        <v>33.802816901408399</v>
      </c>
      <c r="G31" s="15">
        <v>86.908335257446296</v>
      </c>
      <c r="H31" s="15">
        <v>7.8048780487804796</v>
      </c>
      <c r="I31" s="15">
        <v>12.6816380449141</v>
      </c>
    </row>
    <row r="32" spans="1:9" x14ac:dyDescent="0.25">
      <c r="A32" s="13">
        <v>43834</v>
      </c>
      <c r="B32" s="14">
        <v>14</v>
      </c>
      <c r="C32" s="14">
        <v>44</v>
      </c>
      <c r="D32" s="14">
        <v>3814</v>
      </c>
      <c r="E32" s="14">
        <v>601</v>
      </c>
      <c r="F32" s="15">
        <v>24.137931034482701</v>
      </c>
      <c r="G32" s="15">
        <v>86.387315968289897</v>
      </c>
      <c r="H32" s="15">
        <v>2.27642276422764</v>
      </c>
      <c r="I32" s="15">
        <v>4.1604754829123296</v>
      </c>
    </row>
    <row r="33" spans="1:9" x14ac:dyDescent="0.25">
      <c r="A33" s="13">
        <v>43835</v>
      </c>
      <c r="B33" s="14">
        <v>11</v>
      </c>
      <c r="C33" s="14">
        <v>28</v>
      </c>
      <c r="D33" s="14">
        <v>3830</v>
      </c>
      <c r="E33" s="14">
        <v>604</v>
      </c>
      <c r="F33" s="15">
        <v>28.205128205128201</v>
      </c>
      <c r="G33" s="15">
        <v>86.377988272440192</v>
      </c>
      <c r="H33" s="15">
        <v>1.7886178861788602</v>
      </c>
      <c r="I33" s="15">
        <v>3.3639143730886798</v>
      </c>
    </row>
    <row r="34" spans="1:9" x14ac:dyDescent="0.25">
      <c r="A34" s="13">
        <v>43836</v>
      </c>
      <c r="B34" s="14">
        <v>27</v>
      </c>
      <c r="C34" s="14">
        <v>49</v>
      </c>
      <c r="D34" s="14">
        <v>3809</v>
      </c>
      <c r="E34" s="14">
        <v>588</v>
      </c>
      <c r="F34" s="15">
        <v>35.5263157894736</v>
      </c>
      <c r="G34" s="15">
        <v>86.627245849442801</v>
      </c>
      <c r="H34" s="15">
        <v>4.3902439024390203</v>
      </c>
      <c r="I34" s="15">
        <v>7.8147612156295203</v>
      </c>
    </row>
    <row r="35" spans="1:9" x14ac:dyDescent="0.25">
      <c r="A35" s="13">
        <v>43837</v>
      </c>
      <c r="B35" s="14">
        <v>25</v>
      </c>
      <c r="C35" s="14">
        <v>80</v>
      </c>
      <c r="D35" s="14">
        <v>3778</v>
      </c>
      <c r="E35" s="14">
        <v>590</v>
      </c>
      <c r="F35" s="15">
        <v>23.8095238095238</v>
      </c>
      <c r="G35" s="15">
        <v>86.492673992674</v>
      </c>
      <c r="H35" s="15">
        <v>4.0650406504065</v>
      </c>
      <c r="I35" s="15">
        <v>6.9444444444444402</v>
      </c>
    </row>
    <row r="36" spans="1:9" x14ac:dyDescent="0.25">
      <c r="A36" s="10" t="s">
        <v>16</v>
      </c>
      <c r="B36" s="10">
        <f>AVERAGE(B29:B35)</f>
        <v>24</v>
      </c>
      <c r="C36" s="11">
        <f t="shared" ref="C36:I36" si="2">AVERAGE(C29:C35)</f>
        <v>58.571428571428569</v>
      </c>
      <c r="D36" s="10">
        <f t="shared" si="2"/>
        <v>3720</v>
      </c>
      <c r="E36" s="11">
        <f t="shared" si="2"/>
        <v>579.14285714285711</v>
      </c>
      <c r="F36" s="12">
        <f t="shared" si="2"/>
        <v>28.11619925909017</v>
      </c>
      <c r="G36" s="12">
        <f t="shared" si="2"/>
        <v>86.522823107627701</v>
      </c>
      <c r="H36" s="12">
        <f t="shared" si="2"/>
        <v>3.9423034939264503</v>
      </c>
      <c r="I36" s="12">
        <f t="shared" si="2"/>
        <v>6.8128391015558742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50-50 Split FeatSelect Test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Roland</dc:creator>
  <cp:lastModifiedBy>Jeremy Roland</cp:lastModifiedBy>
  <dcterms:created xsi:type="dcterms:W3CDTF">2020-08-19T17:38:16Z</dcterms:created>
  <dcterms:modified xsi:type="dcterms:W3CDTF">2020-08-31T15:22:28Z</dcterms:modified>
</cp:coreProperties>
</file>