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13_ncr:1_{F92F11E7-55D7-46F8-BF77-BE8CF72D02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S 50-50 Split FeatSelect Tes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H16" i="1"/>
  <c r="I26" i="1"/>
  <c r="H26" i="1"/>
  <c r="I25" i="1"/>
  <c r="H25" i="1"/>
  <c r="H24" i="1"/>
  <c r="I24" i="1" s="1"/>
  <c r="I23" i="1"/>
  <c r="H23" i="1"/>
  <c r="H22" i="1"/>
  <c r="I22" i="1" s="1"/>
  <c r="I21" i="1"/>
  <c r="H21" i="1"/>
  <c r="H20" i="1"/>
  <c r="I20" i="1" s="1"/>
  <c r="I19" i="1"/>
  <c r="H19" i="1"/>
  <c r="I10" i="1"/>
  <c r="I11" i="1"/>
  <c r="I12" i="1"/>
  <c r="I13" i="1"/>
  <c r="I14" i="1"/>
  <c r="I15" i="1"/>
  <c r="I9" i="1"/>
  <c r="H10" i="1"/>
  <c r="H11" i="1"/>
  <c r="H12" i="1"/>
  <c r="H13" i="1"/>
  <c r="H14" i="1"/>
  <c r="H15" i="1"/>
  <c r="H9" i="1"/>
  <c r="G16" i="1" l="1"/>
  <c r="F16" i="1"/>
  <c r="E16" i="1"/>
  <c r="D16" i="1"/>
  <c r="C16" i="1"/>
  <c r="B1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<sst xmlns="http://schemas.openxmlformats.org/spreadsheetml/2006/main" count="37" uniqueCount="19">
  <si>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</si>
  <si>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</si>
  <si>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</si>
  <si>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</si>
  <si>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</si>
  <si>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</si>
  <si>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</si>
  <si>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</si>
  <si>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</si>
  <si>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</si>
  <si>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</si>
  <si>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</si>
  <si>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</si>
  <si>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</si>
  <si>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 xml:space="preserve">TS 50-50 FS TA  </t>
  </si>
  <si>
    <t>TS 50-50 FS TA Top 7</t>
  </si>
  <si>
    <t>Average</t>
  </si>
  <si>
    <t>Forecast Results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</si>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</sst>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14" fontId="0" fillId="33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16" fillId="0" borderId="0" xfId="0" applyFont="1"/>
    <xf numFmtId="0" fontId="0" fillId="0" borderId="10" xfId="0" applyFill="1" applyBorder="1"/>
    <xf numFmtId="0" fontId="16" fillId="0" borderId="10" xfId="0" applyFont="1" applyBorder="1"/>
    <xf numFmtId="1" fontId="16" fillId="0" borderId="10" xfId="0" applyNumberFormat="1" applyFont="1" applyBorder="1"/>
    <xf numFmtId="2" fontId="16" fillId="0" borderId="10" xfId="0" applyNumberFormat="1" applyFont="1" applyBorder="1"/>
    <xf numFmtId="0" fontId="16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N23" sqref="N23"/>
    </sheetView>
  </sheetViews>
  <sheetFormatPr defaultRowHeight="15" x14ac:dyDescent="0.25"/>
  <cols>
    <col min="1" max="1" width="18.7109375" bestFit="1" customWidth="1"/>
    <col min="2" max="2" width="9.42578125" bestFit="1" customWidth="1"/>
    <col min="3" max="3" width="10.140625" bestFit="1" customWidth="1"/>
    <col min="4" max="4" width="8.7109375" bestFit="1" customWidth="1"/>
    <col min="5" max="5" width="9.42578125" bestFit="1" customWidth="1"/>
    <col min="6" max="6" width="6.28515625" bestFit="1" customWidth="1"/>
    <col min="7" max="7" width="10.140625" bestFit="1" customWidth="1"/>
    <col min="8" max="8" width="9.140625" bestFit="1" customWidth="1"/>
    <col min="9" max="9" width="8.28515625" bestFit="1" customWidth="1"/>
    <col min="10" max="10" width="6" bestFit="1" customWidth="1"/>
    <col min="11" max="11" width="8.7109375" bestFit="1" customWidth="1"/>
    <col min="13" max="13" width="6.28515625" bestFit="1" customWidth="1"/>
    <col min="14" max="14" width="10.140625" bestFit="1" customWidth="1"/>
    <col min="15" max="15" width="5" bestFit="1" customWidth="1"/>
  </cols>
  <sheetData>
    <row r="1" spans="1: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6" t="s">
        <v>14</v>
      </c>
      <c r="B2" s="6">
        <v>80.540000000000006</v>
      </c>
      <c r="C2" s="6">
        <v>0.14000000000000001</v>
      </c>
      <c r="D2" s="6">
        <v>80.78</v>
      </c>
      <c r="E2" s="6">
        <v>0.14000000000000001</v>
      </c>
      <c r="F2" s="6">
        <v>0.81</v>
      </c>
      <c r="G2" s="6">
        <v>11689</v>
      </c>
      <c r="H2" s="6">
        <v>3000</v>
      </c>
      <c r="I2" s="6">
        <v>2745</v>
      </c>
      <c r="J2" s="6">
        <v>12466</v>
      </c>
      <c r="K2" s="6">
        <v>0.81</v>
      </c>
      <c r="L2" s="6">
        <v>0.81</v>
      </c>
      <c r="M2" s="6">
        <v>0.82</v>
      </c>
      <c r="N2" s="6">
        <v>0.8</v>
      </c>
      <c r="O2" s="6">
        <v>0.2</v>
      </c>
    </row>
    <row r="3" spans="1:15" x14ac:dyDescent="0.25">
      <c r="A3" s="3" t="s">
        <v>15</v>
      </c>
      <c r="B3" s="3">
        <v>78.540000000000006</v>
      </c>
      <c r="C3" s="3">
        <v>0.16</v>
      </c>
      <c r="D3" s="3">
        <v>78.319999999999993</v>
      </c>
      <c r="E3" s="3">
        <v>0.15</v>
      </c>
      <c r="F3" s="3">
        <v>0.78</v>
      </c>
      <c r="G3" s="3">
        <v>11024</v>
      </c>
      <c r="H3" s="3">
        <v>3696</v>
      </c>
      <c r="I3" s="3">
        <v>2787</v>
      </c>
      <c r="J3" s="3">
        <v>12393</v>
      </c>
      <c r="K3" s="3">
        <v>0.78</v>
      </c>
      <c r="L3" s="3">
        <v>0.77</v>
      </c>
      <c r="M3" s="3">
        <v>0.82</v>
      </c>
      <c r="N3" s="3">
        <v>0.75</v>
      </c>
      <c r="O3" s="3">
        <v>0.25</v>
      </c>
    </row>
    <row r="7" spans="1:15" x14ac:dyDescent="0.25">
      <c r="A7" s="8" t="s">
        <v>17</v>
      </c>
    </row>
    <row r="8" spans="1:15" x14ac:dyDescent="0.25">
      <c r="A8" s="6" t="s">
        <v>14</v>
      </c>
      <c r="B8" s="1" t="s">
        <v>8</v>
      </c>
      <c r="C8" s="1" t="s">
        <v>7</v>
      </c>
      <c r="D8" s="1" t="s">
        <v>5</v>
      </c>
      <c r="E8" s="1" t="s">
        <v>6</v>
      </c>
      <c r="F8" s="1" t="s">
        <v>11</v>
      </c>
      <c r="G8" s="1" t="s">
        <v>12</v>
      </c>
      <c r="H8" s="9" t="s">
        <v>10</v>
      </c>
      <c r="I8" s="9" t="s">
        <v>18</v>
      </c>
    </row>
    <row r="9" spans="1:15" x14ac:dyDescent="0.25">
      <c r="A9" s="5">
        <v>43831</v>
      </c>
      <c r="B9" s="6">
        <v>34</v>
      </c>
      <c r="C9" s="6">
        <v>31</v>
      </c>
      <c r="D9" s="6">
        <v>3150</v>
      </c>
      <c r="E9" s="6">
        <v>727</v>
      </c>
      <c r="F9" s="7">
        <v>0.52307692307692299</v>
      </c>
      <c r="G9" s="7">
        <v>0.81248387928810895</v>
      </c>
      <c r="H9" s="6">
        <f>B9/(B9+E9)</f>
        <v>4.4678055190538767E-2</v>
      </c>
      <c r="I9" s="6">
        <f>2*((F9*H9)/(F9+H9))</f>
        <v>8.2324455205811137E-2</v>
      </c>
    </row>
    <row r="10" spans="1:15" x14ac:dyDescent="0.25">
      <c r="A10" s="5">
        <v>43832</v>
      </c>
      <c r="B10" s="6">
        <v>46</v>
      </c>
      <c r="C10" s="6">
        <v>47</v>
      </c>
      <c r="D10" s="6">
        <v>4052</v>
      </c>
      <c r="E10" s="6">
        <v>454</v>
      </c>
      <c r="F10" s="7">
        <v>0.494623655913978</v>
      </c>
      <c r="G10" s="7">
        <v>0.89924545051043003</v>
      </c>
      <c r="H10" s="6">
        <f t="shared" ref="H10:H15" si="0">B10/(B10+E10)</f>
        <v>9.1999999999999998E-2</v>
      </c>
      <c r="I10" s="6">
        <f t="shared" ref="I10:I15" si="1">2*((F10*H10)/(F10+H10))</f>
        <v>0.15514333895446877</v>
      </c>
    </row>
    <row r="11" spans="1:15" x14ac:dyDescent="0.25">
      <c r="A11" s="5">
        <v>43833</v>
      </c>
      <c r="B11" s="6">
        <v>84</v>
      </c>
      <c r="C11" s="6">
        <v>62</v>
      </c>
      <c r="D11" s="6">
        <v>3886</v>
      </c>
      <c r="E11" s="6">
        <v>567</v>
      </c>
      <c r="F11" s="7">
        <v>0.57534246575342396</v>
      </c>
      <c r="G11" s="7">
        <v>0.87267011003817596</v>
      </c>
      <c r="H11" s="6">
        <f t="shared" si="0"/>
        <v>0.12903225806451613</v>
      </c>
      <c r="I11" s="6">
        <f t="shared" si="1"/>
        <v>0.21079046424090331</v>
      </c>
    </row>
    <row r="12" spans="1:15" x14ac:dyDescent="0.25">
      <c r="A12" s="5">
        <v>43834</v>
      </c>
      <c r="B12" s="6">
        <v>38</v>
      </c>
      <c r="C12" s="6">
        <v>20</v>
      </c>
      <c r="D12" s="6">
        <v>3673</v>
      </c>
      <c r="E12" s="6">
        <v>868</v>
      </c>
      <c r="F12" s="7">
        <v>0.65517241379310298</v>
      </c>
      <c r="G12" s="7">
        <v>0.80885267562210905</v>
      </c>
      <c r="H12" s="6">
        <f t="shared" si="0"/>
        <v>4.194260485651214E-2</v>
      </c>
      <c r="I12" s="6">
        <f t="shared" si="1"/>
        <v>7.8838174273858919E-2</v>
      </c>
    </row>
    <row r="13" spans="1:15" x14ac:dyDescent="0.25">
      <c r="A13" s="5">
        <v>43835</v>
      </c>
      <c r="B13" s="6">
        <v>30</v>
      </c>
      <c r="C13" s="6">
        <v>9</v>
      </c>
      <c r="D13" s="6">
        <v>3942</v>
      </c>
      <c r="E13" s="6">
        <v>618</v>
      </c>
      <c r="F13" s="7">
        <v>0.76923076923076905</v>
      </c>
      <c r="G13" s="7">
        <v>0.86447368421052595</v>
      </c>
      <c r="H13" s="6">
        <f t="shared" si="0"/>
        <v>4.6296296296296294E-2</v>
      </c>
      <c r="I13" s="6">
        <f t="shared" si="1"/>
        <v>8.7336244541484712E-2</v>
      </c>
    </row>
    <row r="14" spans="1:15" x14ac:dyDescent="0.25">
      <c r="A14" s="5">
        <v>43836</v>
      </c>
      <c r="B14" s="6">
        <v>48</v>
      </c>
      <c r="C14" s="6">
        <v>29</v>
      </c>
      <c r="D14" s="6">
        <v>3862</v>
      </c>
      <c r="E14" s="6">
        <v>660</v>
      </c>
      <c r="F14" s="7">
        <v>0.62337662337662303</v>
      </c>
      <c r="G14" s="7">
        <v>0.85404688191065903</v>
      </c>
      <c r="H14" s="6">
        <f t="shared" si="0"/>
        <v>6.7796610169491525E-2</v>
      </c>
      <c r="I14" s="6">
        <f t="shared" si="1"/>
        <v>0.12229299363057324</v>
      </c>
    </row>
    <row r="15" spans="1:15" x14ac:dyDescent="0.25">
      <c r="A15" s="5">
        <v>43837</v>
      </c>
      <c r="B15" s="6">
        <v>60</v>
      </c>
      <c r="C15" s="6">
        <v>45</v>
      </c>
      <c r="D15" s="6">
        <v>3709</v>
      </c>
      <c r="E15" s="6">
        <v>785</v>
      </c>
      <c r="F15" s="7">
        <v>0.57142857142857095</v>
      </c>
      <c r="G15" s="7">
        <v>0.82532265242545599</v>
      </c>
      <c r="H15" s="6">
        <f t="shared" si="0"/>
        <v>7.1005917159763315E-2</v>
      </c>
      <c r="I15" s="6">
        <f t="shared" si="1"/>
        <v>0.12631578947368419</v>
      </c>
    </row>
    <row r="16" spans="1:15" x14ac:dyDescent="0.25">
      <c r="A16" s="10" t="s">
        <v>16</v>
      </c>
      <c r="B16" s="11">
        <f>AVERAGE(B9:B15)</f>
        <v>48.571428571428569</v>
      </c>
      <c r="C16" s="11">
        <f t="shared" ref="C16:G16" si="2">AVERAGE(C9:C15)</f>
        <v>34.714285714285715</v>
      </c>
      <c r="D16" s="11">
        <f t="shared" si="2"/>
        <v>3753.4285714285716</v>
      </c>
      <c r="E16" s="11">
        <f t="shared" si="2"/>
        <v>668.42857142857144</v>
      </c>
      <c r="F16" s="12">
        <f t="shared" si="2"/>
        <v>0.60175020322477013</v>
      </c>
      <c r="G16" s="12">
        <f t="shared" si="2"/>
        <v>0.84815647628649493</v>
      </c>
      <c r="H16" s="13">
        <f>AVERAGE(H9:H15)</f>
        <v>7.039310596244544E-2</v>
      </c>
      <c r="I16" s="13">
        <f>AVERAGE(I9:I15)</f>
        <v>0.12329163718868345</v>
      </c>
    </row>
    <row r="18" spans="1:9" x14ac:dyDescent="0.25">
      <c r="A18" s="3" t="s">
        <v>15</v>
      </c>
      <c r="B18" s="1" t="s">
        <v>8</v>
      </c>
      <c r="C18" s="1" t="s">
        <v>7</v>
      </c>
      <c r="D18" s="1" t="s">
        <v>5</v>
      </c>
      <c r="E18" s="1" t="s">
        <v>6</v>
      </c>
      <c r="F18" s="1" t="s">
        <v>11</v>
      </c>
      <c r="G18" s="1" t="s">
        <v>12</v>
      </c>
      <c r="H18" s="9" t="s">
        <v>10</v>
      </c>
      <c r="I18" s="9" t="s">
        <v>18</v>
      </c>
    </row>
    <row r="19" spans="1:9" x14ac:dyDescent="0.25">
      <c r="A19" s="2">
        <v>43831</v>
      </c>
      <c r="B19" s="3">
        <v>37</v>
      </c>
      <c r="C19" s="3">
        <v>28</v>
      </c>
      <c r="D19" s="3">
        <v>2966</v>
      </c>
      <c r="E19" s="3">
        <v>911</v>
      </c>
      <c r="F19" s="4">
        <v>0.56923076923076898</v>
      </c>
      <c r="G19" s="4">
        <v>0.76502450348207296</v>
      </c>
      <c r="H19" s="3">
        <f>B19/(B19+E19)</f>
        <v>3.9029535864978905E-2</v>
      </c>
      <c r="I19" s="3">
        <f>2*((F19*H19)/(F19+H19))</f>
        <v>7.3050345508390915E-2</v>
      </c>
    </row>
    <row r="20" spans="1:9" x14ac:dyDescent="0.25">
      <c r="A20" s="2">
        <v>43832</v>
      </c>
      <c r="B20" s="3">
        <v>61</v>
      </c>
      <c r="C20" s="3">
        <v>32</v>
      </c>
      <c r="D20" s="3">
        <v>3596</v>
      </c>
      <c r="E20" s="3">
        <v>910</v>
      </c>
      <c r="F20" s="4">
        <v>0.65591397849462296</v>
      </c>
      <c r="G20" s="4">
        <v>0.79804704837993701</v>
      </c>
      <c r="H20" s="3">
        <f t="shared" ref="H20:H25" si="3">B20/(B20+E20)</f>
        <v>6.2821833161688975E-2</v>
      </c>
      <c r="I20" s="3">
        <f t="shared" ref="I20:I25" si="4">2*((F20*H20)/(F20+H20))</f>
        <v>0.11466165413533834</v>
      </c>
    </row>
    <row r="21" spans="1:9" x14ac:dyDescent="0.25">
      <c r="A21" s="2">
        <v>43833</v>
      </c>
      <c r="B21" s="3">
        <v>107</v>
      </c>
      <c r="C21" s="3">
        <v>39</v>
      </c>
      <c r="D21" s="3">
        <v>3589</v>
      </c>
      <c r="E21" s="3">
        <v>864</v>
      </c>
      <c r="F21" s="4">
        <v>0.73287671232876705</v>
      </c>
      <c r="G21" s="4">
        <v>0.80597350101055398</v>
      </c>
      <c r="H21" s="3">
        <f t="shared" si="3"/>
        <v>0.1101956745623069</v>
      </c>
      <c r="I21" s="3">
        <f t="shared" si="4"/>
        <v>0.19158460161145924</v>
      </c>
    </row>
    <row r="22" spans="1:9" x14ac:dyDescent="0.25">
      <c r="A22" s="2">
        <v>43834</v>
      </c>
      <c r="B22" s="3">
        <v>39</v>
      </c>
      <c r="C22" s="3">
        <v>19</v>
      </c>
      <c r="D22" s="3">
        <v>3609</v>
      </c>
      <c r="E22" s="3">
        <v>932</v>
      </c>
      <c r="F22" s="4">
        <v>0.67241379310344795</v>
      </c>
      <c r="G22" s="4">
        <v>0.79475886368641202</v>
      </c>
      <c r="H22" s="3">
        <f t="shared" si="3"/>
        <v>4.0164778578784761E-2</v>
      </c>
      <c r="I22" s="3">
        <f t="shared" si="4"/>
        <v>7.5801749271137031E-2</v>
      </c>
    </row>
    <row r="23" spans="1:9" x14ac:dyDescent="0.25">
      <c r="A23" s="2">
        <v>43835</v>
      </c>
      <c r="B23" s="3">
        <v>34</v>
      </c>
      <c r="C23" s="3">
        <v>5</v>
      </c>
      <c r="D23" s="3">
        <v>3623</v>
      </c>
      <c r="E23" s="3">
        <v>937</v>
      </c>
      <c r="F23" s="4">
        <v>0.87179487179487103</v>
      </c>
      <c r="G23" s="4">
        <v>0.79451754385964901</v>
      </c>
      <c r="H23" s="3">
        <f t="shared" si="3"/>
        <v>3.5015447991761074E-2</v>
      </c>
      <c r="I23" s="3">
        <f t="shared" si="4"/>
        <v>6.7326732673267331E-2</v>
      </c>
    </row>
    <row r="24" spans="1:9" x14ac:dyDescent="0.25">
      <c r="A24" s="2">
        <v>43836</v>
      </c>
      <c r="B24" s="3">
        <v>62</v>
      </c>
      <c r="C24" s="3">
        <v>15</v>
      </c>
      <c r="D24" s="3">
        <v>3613</v>
      </c>
      <c r="E24" s="3">
        <v>909</v>
      </c>
      <c r="F24" s="4">
        <v>0.80519480519480502</v>
      </c>
      <c r="G24" s="4">
        <v>0.79898275099513405</v>
      </c>
      <c r="H24" s="3">
        <f t="shared" si="3"/>
        <v>6.3851699279093718E-2</v>
      </c>
      <c r="I24" s="3">
        <f t="shared" si="4"/>
        <v>0.11832061068702289</v>
      </c>
    </row>
    <row r="25" spans="1:9" x14ac:dyDescent="0.25">
      <c r="A25" s="2">
        <v>43837</v>
      </c>
      <c r="B25" s="3">
        <v>69</v>
      </c>
      <c r="C25" s="3">
        <v>36</v>
      </c>
      <c r="D25" s="3">
        <v>3592</v>
      </c>
      <c r="E25" s="3">
        <v>902</v>
      </c>
      <c r="F25" s="4">
        <v>0.65714285714285703</v>
      </c>
      <c r="G25" s="4">
        <v>0.79928793947485499</v>
      </c>
      <c r="H25" s="3">
        <f t="shared" si="3"/>
        <v>7.1060762100926878E-2</v>
      </c>
      <c r="I25" s="3">
        <f t="shared" si="4"/>
        <v>0.12825278810408922</v>
      </c>
    </row>
    <row r="26" spans="1:9" x14ac:dyDescent="0.25">
      <c r="A26" s="10" t="s">
        <v>16</v>
      </c>
      <c r="B26" s="11">
        <f>AVERAGE(B19:B25)</f>
        <v>58.428571428571431</v>
      </c>
      <c r="C26" s="11">
        <f t="shared" ref="C26:G26" si="5">AVERAGE(C19:C25)</f>
        <v>24.857142857142858</v>
      </c>
      <c r="D26" s="11">
        <f t="shared" si="5"/>
        <v>3512.5714285714284</v>
      </c>
      <c r="E26" s="11">
        <f t="shared" si="5"/>
        <v>909.28571428571433</v>
      </c>
      <c r="F26" s="12">
        <f t="shared" si="5"/>
        <v>0.70922396961287704</v>
      </c>
      <c r="G26" s="12">
        <f t="shared" si="5"/>
        <v>0.7937988786983734</v>
      </c>
      <c r="H26" s="13">
        <f>AVERAGE(H19:H25)</f>
        <v>6.0305675934220183E-2</v>
      </c>
      <c r="I26" s="13">
        <f>AVERAGE(I19:I25)</f>
        <v>0.10985692599867215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50-50 Split FeatSelect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2020-08-19T17:38:16Z</dcterms:created>
  <dcterms:modified xsi:type="dcterms:W3CDTF">2020-08-19T17:49:28Z</dcterms:modified>
</cp:coreProperties>
</file>