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"/>
    </mc:Choice>
  </mc:AlternateContent>
  <xr:revisionPtr revIDLastSave="0" documentId="13_ncr:1_{9056543D-E800-47C3-BA69-ED0EE43BB1F8}" xr6:coauthVersionLast="45" xr6:coauthVersionMax="45" xr10:uidLastSave="{00000000-0000-0000-0000-000000000000}"/>
  <bookViews>
    <workbookView xWindow="-120" yWindow="-120" windowWidth="29040" windowHeight="15840" xr2:uid="{7EC6BFDC-8CA5-469A-9AE1-757D1D84A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0" i="1" l="1"/>
  <c r="R30" i="1"/>
  <c r="Q30" i="1"/>
  <c r="P30" i="1"/>
  <c r="O30" i="1"/>
  <c r="N30" i="1"/>
  <c r="M30" i="1"/>
  <c r="L30" i="1"/>
  <c r="S10" i="1"/>
  <c r="R10" i="1"/>
  <c r="Q10" i="1"/>
  <c r="P10" i="1"/>
  <c r="O10" i="1"/>
  <c r="N10" i="1"/>
  <c r="M10" i="1"/>
  <c r="L10" i="1"/>
  <c r="G21" i="1" l="1"/>
  <c r="H21" i="1"/>
  <c r="I21" i="1"/>
  <c r="F21" i="1"/>
  <c r="C31" i="1"/>
  <c r="D31" i="1"/>
  <c r="E31" i="1"/>
  <c r="F31" i="1"/>
  <c r="G31" i="1"/>
  <c r="H31" i="1"/>
  <c r="I31" i="1"/>
  <c r="B31" i="1"/>
  <c r="C11" i="1"/>
  <c r="D11" i="1"/>
  <c r="E11" i="1"/>
  <c r="F11" i="1"/>
  <c r="G11" i="1"/>
  <c r="H11" i="1"/>
  <c r="I11" i="1"/>
  <c r="B11" i="1"/>
</calcChain>
</file>

<file path=xl/sharedStrings.xml><?xml version="1.0" encoding="utf-8"?>
<sst xmlns="http://schemas.openxmlformats.org/spreadsheetml/2006/main" count="63" uniqueCount="19">
  <si>
    <t>Base</t>
  </si>
  <si>
    <t>.25 Distance</t>
  </si>
  <si>
    <t>Recall</t>
  </si>
  <si>
    <t>Specificity</t>
  </si>
  <si>
    <t>Precision</t>
  </si>
  <si>
    <t>F1 Score</t>
  </si>
  <si>
    <t>TP</t>
  </si>
  <si>
    <t>FN</t>
  </si>
  <si>
    <t>TN</t>
  </si>
  <si>
    <t>FP</t>
  </si>
  <si>
    <t>Average</t>
  </si>
  <si>
    <t>.50 Distance</t>
  </si>
  <si>
    <t>MLP</t>
  </si>
  <si>
    <t xml:space="preserve">TS 50-50 FS TA  </t>
  </si>
  <si>
    <t>TS 5050 FS FA (.25 Dist)</t>
  </si>
  <si>
    <t xml:space="preserve">FP </t>
  </si>
  <si>
    <t>TS 5050 FS FA (.5 Dist)</t>
  </si>
  <si>
    <t>LogReg</t>
  </si>
  <si>
    <t>All tests in the LogReg results were done with All Variables available 
with some variables dropped if they had p value &gt;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</si>
</sst>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1" fillId="0" borderId="1" xfId="0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0" fontId="0" fillId="2" borderId="5" xfId="0" applyFill="1" applyBorder="1"/>
    <xf numFmtId="0" fontId="0" fillId="0" borderId="6" xfId="0" applyBorder="1"/>
    <xf numFmtId="14" fontId="0" fillId="2" borderId="5" xfId="0" applyNumberFormat="1" applyFill="1" applyBorder="1"/>
    <xf numFmtId="2" fontId="0" fillId="2" borderId="6" xfId="0" applyNumberFormat="1" applyFill="1" applyBorder="1"/>
    <xf numFmtId="0" fontId="1" fillId="0" borderId="5" xfId="0" applyFont="1" applyBorder="1"/>
    <xf numFmtId="2" fontId="1" fillId="0" borderId="6" xfId="0" applyNumberFormat="1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3" borderId="5" xfId="0" applyFont="1" applyFill="1" applyBorder="1"/>
    <xf numFmtId="14" fontId="0" fillId="3" borderId="5" xfId="0" applyNumberFormat="1" applyFill="1" applyBorder="1"/>
    <xf numFmtId="2" fontId="0" fillId="3" borderId="6" xfId="0" applyNumberFormat="1" applyFill="1" applyBorder="1"/>
    <xf numFmtId="0" fontId="1" fillId="4" borderId="5" xfId="0" applyFont="1" applyFill="1" applyBorder="1"/>
    <xf numFmtId="14" fontId="0" fillId="4" borderId="5" xfId="0" applyNumberFormat="1" applyFill="1" applyBorder="1"/>
    <xf numFmtId="2" fontId="0" fillId="4" borderId="6" xfId="0" applyNumberFormat="1" applyFill="1" applyBorder="1"/>
    <xf numFmtId="0" fontId="1" fillId="0" borderId="9" xfId="0" applyFont="1" applyBorder="1"/>
    <xf numFmtId="1" fontId="1" fillId="0" borderId="10" xfId="0" applyNumberFormat="1" applyFont="1" applyBorder="1"/>
    <xf numFmtId="2" fontId="1" fillId="0" borderId="10" xfId="0" applyNumberFormat="1" applyFont="1" applyBorder="1"/>
    <xf numFmtId="2" fontId="1" fillId="0" borderId="11" xfId="0" applyNumberFormat="1" applyFont="1" applyBorder="1"/>
    <xf numFmtId="0" fontId="1" fillId="0" borderId="10" xfId="0" applyFont="1" applyBorder="1"/>
    <xf numFmtId="14" fontId="0" fillId="5" borderId="5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2" fontId="0" fillId="5" borderId="6" xfId="0" applyNumberFormat="1" applyFill="1" applyBorder="1"/>
    <xf numFmtId="0" fontId="0" fillId="6" borderId="5" xfId="0" applyFill="1" applyBorder="1"/>
    <xf numFmtId="14" fontId="0" fillId="6" borderId="5" xfId="0" applyNumberFormat="1" applyFill="1" applyBorder="1"/>
    <xf numFmtId="0" fontId="0" fillId="6" borderId="1" xfId="0" applyFill="1" applyBorder="1"/>
    <xf numFmtId="2" fontId="0" fillId="6" borderId="1" xfId="0" applyNumberFormat="1" applyFill="1" applyBorder="1"/>
    <xf numFmtId="2" fontId="0" fillId="6" borderId="6" xfId="0" applyNumberFormat="1" applyFill="1" applyBorder="1"/>
    <xf numFmtId="0" fontId="0" fillId="7" borderId="5" xfId="0" applyFill="1" applyBorder="1"/>
    <xf numFmtId="14" fontId="0" fillId="7" borderId="5" xfId="0" applyNumberFormat="1" applyFill="1" applyBorder="1"/>
    <xf numFmtId="0" fontId="0" fillId="7" borderId="1" xfId="0" applyFill="1" applyBorder="1"/>
    <xf numFmtId="2" fontId="0" fillId="7" borderId="1" xfId="0" applyNumberFormat="1" applyFill="1" applyBorder="1"/>
    <xf numFmtId="2" fontId="0" fillId="7" borderId="6" xfId="0" applyNumberForma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5" borderId="12" xfId="0" applyFill="1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EC13-8C71-4BC4-BAC8-5D64754DB0DF}">
  <dimension ref="A1:S31"/>
  <sheetViews>
    <sheetView tabSelected="1" workbookViewId="0">
      <selection activeCell="X9" sqref="X9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3.42578125" bestFit="1" customWidth="1"/>
    <col min="4" max="4" width="5" bestFit="1" customWidth="1"/>
    <col min="5" max="5" width="4" bestFit="1" customWidth="1"/>
    <col min="6" max="6" width="6.28515625" bestFit="1" customWidth="1"/>
    <col min="7" max="7" width="10.140625" bestFit="1" customWidth="1"/>
    <col min="8" max="8" width="9.140625" bestFit="1" customWidth="1"/>
    <col min="9" max="9" width="8.28515625" bestFit="1" customWidth="1"/>
    <col min="11" max="11" width="21.140625" bestFit="1" customWidth="1"/>
    <col min="12" max="12" width="4" bestFit="1" customWidth="1"/>
    <col min="13" max="13" width="3.42578125" bestFit="1" customWidth="1"/>
    <col min="14" max="14" width="5" bestFit="1" customWidth="1"/>
    <col min="15" max="15" width="4" bestFit="1" customWidth="1"/>
    <col min="16" max="16" width="6.28515625" bestFit="1" customWidth="1"/>
    <col min="17" max="17" width="10.140625" bestFit="1" customWidth="1"/>
    <col min="19" max="19" width="8.28515625" bestFit="1" customWidth="1"/>
  </cols>
  <sheetData>
    <row r="1" spans="1:19" ht="15.75" thickBot="1" x14ac:dyDescent="0.3">
      <c r="A1" s="45" t="s">
        <v>17</v>
      </c>
      <c r="B1" s="46"/>
      <c r="C1" s="46"/>
      <c r="D1" s="46"/>
      <c r="E1" s="46"/>
      <c r="F1" s="46"/>
      <c r="G1" s="46"/>
      <c r="H1" s="46"/>
      <c r="I1" s="47"/>
      <c r="K1" s="45" t="s">
        <v>12</v>
      </c>
      <c r="L1" s="46"/>
      <c r="M1" s="46"/>
      <c r="N1" s="46"/>
      <c r="O1" s="46"/>
      <c r="P1" s="46"/>
      <c r="Q1" s="46"/>
      <c r="R1" s="46"/>
      <c r="S1" s="47"/>
    </row>
    <row r="2" spans="1:19" ht="28.5" customHeight="1" thickBot="1" x14ac:dyDescent="0.3">
      <c r="A2" s="51" t="s">
        <v>18</v>
      </c>
      <c r="B2" s="52"/>
      <c r="C2" s="52"/>
      <c r="D2" s="52"/>
      <c r="E2" s="52"/>
      <c r="F2" s="52"/>
      <c r="G2" s="52"/>
      <c r="H2" s="52"/>
      <c r="I2" s="53"/>
      <c r="K2" s="11" t="s">
        <v>13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2</v>
      </c>
      <c r="Q2" s="1" t="s">
        <v>3</v>
      </c>
      <c r="R2" s="1" t="s">
        <v>4</v>
      </c>
      <c r="S2" s="12" t="s">
        <v>5</v>
      </c>
    </row>
    <row r="3" spans="1:19" x14ac:dyDescent="0.25">
      <c r="A3" s="48" t="s">
        <v>0</v>
      </c>
      <c r="B3" s="49" t="s">
        <v>6</v>
      </c>
      <c r="C3" s="49" t="s">
        <v>7</v>
      </c>
      <c r="D3" s="49" t="s">
        <v>8</v>
      </c>
      <c r="E3" s="49" t="s">
        <v>9</v>
      </c>
      <c r="F3" s="49" t="s">
        <v>2</v>
      </c>
      <c r="G3" s="49" t="s">
        <v>3</v>
      </c>
      <c r="H3" s="49" t="s">
        <v>4</v>
      </c>
      <c r="I3" s="50" t="s">
        <v>5</v>
      </c>
      <c r="K3" s="13">
        <v>43831</v>
      </c>
      <c r="L3" s="2">
        <v>34</v>
      </c>
      <c r="M3" s="2">
        <v>31</v>
      </c>
      <c r="N3" s="2">
        <v>3150</v>
      </c>
      <c r="O3" s="2">
        <v>727</v>
      </c>
      <c r="P3" s="3">
        <v>52.307692307692299</v>
      </c>
      <c r="Q3" s="3">
        <v>81.248387928810899</v>
      </c>
      <c r="R3" s="3">
        <v>4.4678055190538766</v>
      </c>
      <c r="S3" s="14">
        <v>8.2324455205811145</v>
      </c>
    </row>
    <row r="4" spans="1:19" x14ac:dyDescent="0.25">
      <c r="A4" s="31">
        <v>43831</v>
      </c>
      <c r="B4" s="32">
        <v>17</v>
      </c>
      <c r="C4" s="32">
        <v>48</v>
      </c>
      <c r="D4" s="32">
        <v>3551</v>
      </c>
      <c r="E4" s="32">
        <v>218</v>
      </c>
      <c r="F4" s="33">
        <v>26.1538461538461</v>
      </c>
      <c r="G4" s="33">
        <v>94.215972406473796</v>
      </c>
      <c r="H4" s="33">
        <v>7.2340425531914807</v>
      </c>
      <c r="I4" s="34">
        <v>11.3333333333333</v>
      </c>
      <c r="K4" s="13">
        <v>43832</v>
      </c>
      <c r="L4" s="2">
        <v>46</v>
      </c>
      <c r="M4" s="2">
        <v>47</v>
      </c>
      <c r="N4" s="2">
        <v>4052</v>
      </c>
      <c r="O4" s="2">
        <v>454</v>
      </c>
      <c r="P4" s="3">
        <v>49.462365591397798</v>
      </c>
      <c r="Q4" s="3">
        <v>89.924545051042998</v>
      </c>
      <c r="R4" s="3">
        <v>9.1999999999999993</v>
      </c>
      <c r="S4" s="14">
        <v>15.514333895446878</v>
      </c>
    </row>
    <row r="5" spans="1:19" x14ac:dyDescent="0.25">
      <c r="A5" s="31">
        <v>43832</v>
      </c>
      <c r="B5" s="32">
        <v>47</v>
      </c>
      <c r="C5" s="32">
        <v>46</v>
      </c>
      <c r="D5" s="32">
        <v>4053</v>
      </c>
      <c r="E5" s="32">
        <v>327</v>
      </c>
      <c r="F5" s="33">
        <v>50.537634408602095</v>
      </c>
      <c r="G5" s="33">
        <v>92.534246575342408</v>
      </c>
      <c r="H5" s="33">
        <v>12.566844919786</v>
      </c>
      <c r="I5" s="34">
        <v>20.128479657387498</v>
      </c>
      <c r="K5" s="13">
        <v>43833</v>
      </c>
      <c r="L5" s="2">
        <v>84</v>
      </c>
      <c r="M5" s="2">
        <v>62</v>
      </c>
      <c r="N5" s="2">
        <v>3886</v>
      </c>
      <c r="O5" s="2">
        <v>567</v>
      </c>
      <c r="P5" s="3">
        <v>57.534246575342394</v>
      </c>
      <c r="Q5" s="3">
        <v>87.267011003817601</v>
      </c>
      <c r="R5" s="3">
        <v>12.903225806451612</v>
      </c>
      <c r="S5" s="14">
        <v>21.079046424090329</v>
      </c>
    </row>
    <row r="6" spans="1:19" x14ac:dyDescent="0.25">
      <c r="A6" s="31">
        <v>43833</v>
      </c>
      <c r="B6" s="32">
        <v>80</v>
      </c>
      <c r="C6" s="32">
        <v>65</v>
      </c>
      <c r="D6" s="32">
        <v>4029</v>
      </c>
      <c r="E6" s="32">
        <v>299</v>
      </c>
      <c r="F6" s="33">
        <v>55.172413793103402</v>
      </c>
      <c r="G6" s="33">
        <v>93.091497227356697</v>
      </c>
      <c r="H6" s="33">
        <v>21.108179419525001</v>
      </c>
      <c r="I6" s="34">
        <v>30.534351145038102</v>
      </c>
      <c r="K6" s="13">
        <v>43834</v>
      </c>
      <c r="L6" s="2">
        <v>38</v>
      </c>
      <c r="M6" s="2">
        <v>20</v>
      </c>
      <c r="N6" s="2">
        <v>3673</v>
      </c>
      <c r="O6" s="2">
        <v>868</v>
      </c>
      <c r="P6" s="3">
        <v>65.517241379310292</v>
      </c>
      <c r="Q6" s="3">
        <v>80.885267562210899</v>
      </c>
      <c r="R6" s="3">
        <v>4.1942604856512142</v>
      </c>
      <c r="S6" s="14">
        <v>7.8838174273858916</v>
      </c>
    </row>
    <row r="7" spans="1:19" x14ac:dyDescent="0.25">
      <c r="A7" s="31">
        <v>43834</v>
      </c>
      <c r="B7" s="32">
        <v>28</v>
      </c>
      <c r="C7" s="32">
        <v>30</v>
      </c>
      <c r="D7" s="32">
        <v>4107</v>
      </c>
      <c r="E7" s="32">
        <v>308</v>
      </c>
      <c r="F7" s="33">
        <v>48.275862068965502</v>
      </c>
      <c r="G7" s="33">
        <v>93.023782559456407</v>
      </c>
      <c r="H7" s="33">
        <v>8.3333333333333304</v>
      </c>
      <c r="I7" s="34">
        <v>14.213197969543101</v>
      </c>
      <c r="K7" s="13">
        <v>43835</v>
      </c>
      <c r="L7" s="2">
        <v>30</v>
      </c>
      <c r="M7" s="2">
        <v>9</v>
      </c>
      <c r="N7" s="2">
        <v>3942</v>
      </c>
      <c r="O7" s="2">
        <v>618</v>
      </c>
      <c r="P7" s="3">
        <v>76.923076923076906</v>
      </c>
      <c r="Q7" s="3">
        <v>86.447368421052602</v>
      </c>
      <c r="R7" s="3">
        <v>4.6296296296296298</v>
      </c>
      <c r="S7" s="14">
        <v>8.7336244541484707</v>
      </c>
    </row>
    <row r="8" spans="1:19" x14ac:dyDescent="0.25">
      <c r="A8" s="31">
        <v>43835</v>
      </c>
      <c r="B8" s="32">
        <v>23</v>
      </c>
      <c r="C8" s="32">
        <v>16</v>
      </c>
      <c r="D8" s="32">
        <v>3980</v>
      </c>
      <c r="E8" s="32">
        <v>454</v>
      </c>
      <c r="F8" s="33">
        <v>58.9743589743589</v>
      </c>
      <c r="G8" s="33">
        <v>89.760938204781198</v>
      </c>
      <c r="H8" s="33">
        <v>4.8218029350104805</v>
      </c>
      <c r="I8" s="34">
        <v>8.9147286821705407</v>
      </c>
      <c r="K8" s="13">
        <v>43836</v>
      </c>
      <c r="L8" s="2">
        <v>48</v>
      </c>
      <c r="M8" s="2">
        <v>29</v>
      </c>
      <c r="N8" s="2">
        <v>3862</v>
      </c>
      <c r="O8" s="2">
        <v>660</v>
      </c>
      <c r="P8" s="3">
        <v>62.337662337662302</v>
      </c>
      <c r="Q8" s="3">
        <v>85.404688191065901</v>
      </c>
      <c r="R8" s="3">
        <v>6.7796610169491522</v>
      </c>
      <c r="S8" s="14">
        <v>12.229299363057324</v>
      </c>
    </row>
    <row r="9" spans="1:19" x14ac:dyDescent="0.25">
      <c r="A9" s="31">
        <v>43836</v>
      </c>
      <c r="B9" s="32">
        <v>33</v>
      </c>
      <c r="C9" s="32">
        <v>44</v>
      </c>
      <c r="D9" s="32">
        <v>4130</v>
      </c>
      <c r="E9" s="32">
        <v>266</v>
      </c>
      <c r="F9" s="33">
        <v>42.857142857142797</v>
      </c>
      <c r="G9" s="33">
        <v>93.949044585987195</v>
      </c>
      <c r="H9" s="33">
        <v>11.0367892976588</v>
      </c>
      <c r="I9" s="34">
        <v>17.553191489361701</v>
      </c>
      <c r="K9" s="13">
        <v>43837</v>
      </c>
      <c r="L9" s="2">
        <v>60</v>
      </c>
      <c r="M9" s="2">
        <v>45</v>
      </c>
      <c r="N9" s="2">
        <v>3709</v>
      </c>
      <c r="O9" s="2">
        <v>785</v>
      </c>
      <c r="P9" s="3">
        <v>57.142857142857096</v>
      </c>
      <c r="Q9" s="3">
        <v>82.532265242545606</v>
      </c>
      <c r="R9" s="3">
        <v>7.1005917159763312</v>
      </c>
      <c r="S9" s="14">
        <v>12.631578947368419</v>
      </c>
    </row>
    <row r="10" spans="1:19" x14ac:dyDescent="0.25">
      <c r="A10" s="31">
        <v>43837</v>
      </c>
      <c r="B10" s="32">
        <v>40</v>
      </c>
      <c r="C10" s="32">
        <v>65</v>
      </c>
      <c r="D10" s="32">
        <v>4123</v>
      </c>
      <c r="E10" s="32">
        <v>245</v>
      </c>
      <c r="F10" s="33">
        <v>38.095238095237995</v>
      </c>
      <c r="G10" s="33">
        <v>94.391025641025607</v>
      </c>
      <c r="H10" s="33">
        <v>14.0350877192982</v>
      </c>
      <c r="I10" s="34">
        <v>20.5128205128205</v>
      </c>
      <c r="K10" s="15" t="s">
        <v>10</v>
      </c>
      <c r="L10" s="5">
        <f>AVERAGE(L3:L9)</f>
        <v>48.571428571428569</v>
      </c>
      <c r="M10" s="5">
        <f t="shared" ref="M10:Q10" si="0">AVERAGE(M3:M9)</f>
        <v>34.714285714285715</v>
      </c>
      <c r="N10" s="5">
        <f t="shared" si="0"/>
        <v>3753.4285714285716</v>
      </c>
      <c r="O10" s="5">
        <f t="shared" si="0"/>
        <v>668.42857142857144</v>
      </c>
      <c r="P10" s="6">
        <f t="shared" si="0"/>
        <v>60.175020322477017</v>
      </c>
      <c r="Q10" s="6">
        <f t="shared" si="0"/>
        <v>84.815647628649486</v>
      </c>
      <c r="R10" s="6">
        <f>AVERAGE(R3:R9)</f>
        <v>7.0393105962445448</v>
      </c>
      <c r="S10" s="16">
        <f>AVERAGE(S3:S9)</f>
        <v>12.329163718868347</v>
      </c>
    </row>
    <row r="11" spans="1:19" x14ac:dyDescent="0.25">
      <c r="A11" s="15" t="s">
        <v>10</v>
      </c>
      <c r="B11" s="4">
        <f>AVERAGE(B4:B10)</f>
        <v>38.285714285714285</v>
      </c>
      <c r="C11" s="4">
        <f t="shared" ref="C11:I11" si="1">AVERAGE(C4:C10)</f>
        <v>44.857142857142854</v>
      </c>
      <c r="D11" s="4">
        <f t="shared" si="1"/>
        <v>3996.1428571428573</v>
      </c>
      <c r="E11" s="4">
        <f t="shared" si="1"/>
        <v>302.42857142857144</v>
      </c>
      <c r="F11" s="6">
        <f t="shared" si="1"/>
        <v>45.723785193036683</v>
      </c>
      <c r="G11" s="6">
        <f t="shared" si="1"/>
        <v>92.995215314346197</v>
      </c>
      <c r="H11" s="6">
        <f t="shared" si="1"/>
        <v>11.305154311114757</v>
      </c>
      <c r="I11" s="16">
        <f t="shared" si="1"/>
        <v>17.598586112807819</v>
      </c>
      <c r="K11" s="17"/>
      <c r="L11" s="18"/>
      <c r="M11" s="18"/>
      <c r="N11" s="18"/>
      <c r="O11" s="18"/>
      <c r="P11" s="18"/>
      <c r="Q11" s="18"/>
      <c r="R11" s="18"/>
      <c r="S11" s="19"/>
    </row>
    <row r="12" spans="1:19" x14ac:dyDescent="0.25">
      <c r="A12" s="17"/>
      <c r="B12" s="18"/>
      <c r="C12" s="18"/>
      <c r="D12" s="18"/>
      <c r="E12" s="18"/>
      <c r="F12" s="18"/>
      <c r="G12" s="18"/>
      <c r="H12" s="18"/>
      <c r="I12" s="19"/>
      <c r="K12" s="20" t="s">
        <v>14</v>
      </c>
      <c r="L12" s="1" t="s">
        <v>6</v>
      </c>
      <c r="M12" s="1" t="s">
        <v>7</v>
      </c>
      <c r="N12" s="1" t="s">
        <v>8</v>
      </c>
      <c r="O12" s="1" t="s">
        <v>15</v>
      </c>
      <c r="P12" s="1" t="s">
        <v>2</v>
      </c>
      <c r="Q12" s="1" t="s">
        <v>3</v>
      </c>
      <c r="R12" s="1" t="s">
        <v>4</v>
      </c>
      <c r="S12" s="12" t="s">
        <v>5</v>
      </c>
    </row>
    <row r="13" spans="1:19" x14ac:dyDescent="0.25">
      <c r="A13" s="40" t="s">
        <v>1</v>
      </c>
      <c r="B13" s="1" t="s">
        <v>6</v>
      </c>
      <c r="C13" s="1" t="s">
        <v>7</v>
      </c>
      <c r="D13" s="1" t="s">
        <v>8</v>
      </c>
      <c r="E13" s="1" t="s">
        <v>9</v>
      </c>
      <c r="F13" s="1" t="s">
        <v>2</v>
      </c>
      <c r="G13" s="1" t="s">
        <v>3</v>
      </c>
      <c r="H13" s="1" t="s">
        <v>4</v>
      </c>
      <c r="I13" s="12" t="s">
        <v>5</v>
      </c>
      <c r="K13" s="21">
        <v>43831</v>
      </c>
      <c r="L13" s="7">
        <v>34</v>
      </c>
      <c r="M13" s="7">
        <v>31</v>
      </c>
      <c r="N13" s="7">
        <v>3150</v>
      </c>
      <c r="O13" s="7">
        <v>727</v>
      </c>
      <c r="P13" s="8">
        <v>52.307692307692299</v>
      </c>
      <c r="Q13" s="8">
        <v>81.248387928810899</v>
      </c>
      <c r="R13" s="8">
        <v>4.4678055190538766</v>
      </c>
      <c r="S13" s="22">
        <v>8.2324455205811145</v>
      </c>
    </row>
    <row r="14" spans="1:19" x14ac:dyDescent="0.25">
      <c r="A14" s="41">
        <v>43831</v>
      </c>
      <c r="B14" s="42">
        <v>17</v>
      </c>
      <c r="C14" s="42">
        <v>48</v>
      </c>
      <c r="D14" s="42">
        <v>3551</v>
      </c>
      <c r="E14" s="42">
        <v>218</v>
      </c>
      <c r="F14" s="43">
        <v>26.1538461538461</v>
      </c>
      <c r="G14" s="43">
        <v>94.215972406473796</v>
      </c>
      <c r="H14" s="43">
        <v>7.2340425531914807</v>
      </c>
      <c r="I14" s="44">
        <v>11.3333333333333</v>
      </c>
      <c r="K14" s="21">
        <v>43832</v>
      </c>
      <c r="L14" s="7">
        <v>46</v>
      </c>
      <c r="M14" s="7">
        <v>47</v>
      </c>
      <c r="N14" s="7">
        <v>4052</v>
      </c>
      <c r="O14" s="7">
        <v>454</v>
      </c>
      <c r="P14" s="8">
        <v>49.462365591397798</v>
      </c>
      <c r="Q14" s="8">
        <v>89.924545051042998</v>
      </c>
      <c r="R14" s="8">
        <v>9.1999999999999993</v>
      </c>
      <c r="S14" s="22">
        <v>15.514333895446878</v>
      </c>
    </row>
    <row r="15" spans="1:19" x14ac:dyDescent="0.25">
      <c r="A15" s="41">
        <v>43832</v>
      </c>
      <c r="B15" s="42">
        <v>47</v>
      </c>
      <c r="C15" s="42">
        <v>46</v>
      </c>
      <c r="D15" s="42">
        <v>4053</v>
      </c>
      <c r="E15" s="42">
        <v>327</v>
      </c>
      <c r="F15" s="43">
        <v>50.537634408602095</v>
      </c>
      <c r="G15" s="43">
        <v>92.534246575342408</v>
      </c>
      <c r="H15" s="43">
        <v>12.566844919786</v>
      </c>
      <c r="I15" s="44">
        <v>20.128479657387498</v>
      </c>
      <c r="K15" s="21">
        <v>43833</v>
      </c>
      <c r="L15" s="7">
        <v>84</v>
      </c>
      <c r="M15" s="7">
        <v>62</v>
      </c>
      <c r="N15" s="7">
        <v>3886</v>
      </c>
      <c r="O15" s="7">
        <v>567</v>
      </c>
      <c r="P15" s="8">
        <v>57.534246575342394</v>
      </c>
      <c r="Q15" s="8">
        <v>87.267011003817601</v>
      </c>
      <c r="R15" s="8">
        <v>12.903225806451612</v>
      </c>
      <c r="S15" s="22">
        <v>21.079046424090329</v>
      </c>
    </row>
    <row r="16" spans="1:19" x14ac:dyDescent="0.25">
      <c r="A16" s="41">
        <v>43833</v>
      </c>
      <c r="B16" s="42">
        <v>80</v>
      </c>
      <c r="C16" s="42">
        <v>65</v>
      </c>
      <c r="D16" s="42">
        <v>4029</v>
      </c>
      <c r="E16" s="42">
        <v>299</v>
      </c>
      <c r="F16" s="43">
        <v>55.172413793103402</v>
      </c>
      <c r="G16" s="43">
        <v>93.091497227356697</v>
      </c>
      <c r="H16" s="43">
        <v>21.108179419525001</v>
      </c>
      <c r="I16" s="44">
        <v>30.534351145038102</v>
      </c>
      <c r="K16" s="21">
        <v>43834</v>
      </c>
      <c r="L16" s="7">
        <v>38</v>
      </c>
      <c r="M16" s="7">
        <v>20</v>
      </c>
      <c r="N16" s="7">
        <v>3673</v>
      </c>
      <c r="O16" s="7">
        <v>868</v>
      </c>
      <c r="P16" s="8">
        <v>65.517241379310292</v>
      </c>
      <c r="Q16" s="8">
        <v>80.885267562210899</v>
      </c>
      <c r="R16" s="8">
        <v>4.1942604856512142</v>
      </c>
      <c r="S16" s="22">
        <v>7.8838174273858916</v>
      </c>
    </row>
    <row r="17" spans="1:19" x14ac:dyDescent="0.25">
      <c r="A17" s="41">
        <v>43834</v>
      </c>
      <c r="B17" s="42">
        <v>28</v>
      </c>
      <c r="C17" s="42">
        <v>30</v>
      </c>
      <c r="D17" s="42">
        <v>4107</v>
      </c>
      <c r="E17" s="42">
        <v>308</v>
      </c>
      <c r="F17" s="43">
        <v>48.275862068965502</v>
      </c>
      <c r="G17" s="43">
        <v>93.023782559456407</v>
      </c>
      <c r="H17" s="43">
        <v>8.3333333333333304</v>
      </c>
      <c r="I17" s="44">
        <v>14.213197969543101</v>
      </c>
      <c r="K17" s="21">
        <v>43835</v>
      </c>
      <c r="L17" s="7">
        <v>30</v>
      </c>
      <c r="M17" s="7">
        <v>9</v>
      </c>
      <c r="N17" s="7">
        <v>3942</v>
      </c>
      <c r="O17" s="7">
        <v>618</v>
      </c>
      <c r="P17" s="8">
        <v>76.923076923076906</v>
      </c>
      <c r="Q17" s="8">
        <v>86.447368421052602</v>
      </c>
      <c r="R17" s="8">
        <v>4.6296296296296298</v>
      </c>
      <c r="S17" s="22">
        <v>8.7336244541484707</v>
      </c>
    </row>
    <row r="18" spans="1:19" x14ac:dyDescent="0.25">
      <c r="A18" s="41">
        <v>43835</v>
      </c>
      <c r="B18" s="42">
        <v>23</v>
      </c>
      <c r="C18" s="42">
        <v>16</v>
      </c>
      <c r="D18" s="42">
        <v>3980</v>
      </c>
      <c r="E18" s="42">
        <v>454</v>
      </c>
      <c r="F18" s="43">
        <v>58.9743589743589</v>
      </c>
      <c r="G18" s="43">
        <v>89.760938204781198</v>
      </c>
      <c r="H18" s="43">
        <v>4.8218029350104805</v>
      </c>
      <c r="I18" s="44">
        <v>8.9147286821705407</v>
      </c>
      <c r="K18" s="21">
        <v>43836</v>
      </c>
      <c r="L18" s="7">
        <v>48</v>
      </c>
      <c r="M18" s="7">
        <v>29</v>
      </c>
      <c r="N18" s="7">
        <v>3862</v>
      </c>
      <c r="O18" s="7">
        <v>660</v>
      </c>
      <c r="P18" s="8">
        <v>62.337662337662302</v>
      </c>
      <c r="Q18" s="8">
        <v>85.404688191065901</v>
      </c>
      <c r="R18" s="8">
        <v>6.7796610169491522</v>
      </c>
      <c r="S18" s="22">
        <v>12.229299363057324</v>
      </c>
    </row>
    <row r="19" spans="1:19" x14ac:dyDescent="0.25">
      <c r="A19" s="41">
        <v>43836</v>
      </c>
      <c r="B19" s="42">
        <v>33</v>
      </c>
      <c r="C19" s="42">
        <v>44</v>
      </c>
      <c r="D19" s="42">
        <v>4130</v>
      </c>
      <c r="E19" s="42">
        <v>266</v>
      </c>
      <c r="F19" s="43">
        <v>42.857142857142797</v>
      </c>
      <c r="G19" s="43">
        <v>93.949044585987195</v>
      </c>
      <c r="H19" s="43">
        <v>11.0367892976588</v>
      </c>
      <c r="I19" s="44">
        <v>17.553191489361701</v>
      </c>
      <c r="K19" s="21">
        <v>43837</v>
      </c>
      <c r="L19" s="7">
        <v>60</v>
      </c>
      <c r="M19" s="7">
        <v>45</v>
      </c>
      <c r="N19" s="7">
        <v>3709</v>
      </c>
      <c r="O19" s="7">
        <v>785</v>
      </c>
      <c r="P19" s="8">
        <v>57.142857142857096</v>
      </c>
      <c r="Q19" s="8">
        <v>82.532265242545606</v>
      </c>
      <c r="R19" s="8">
        <v>7.1005917159763312</v>
      </c>
      <c r="S19" s="22">
        <v>12.631578947368419</v>
      </c>
    </row>
    <row r="20" spans="1:19" x14ac:dyDescent="0.25">
      <c r="A20" s="41">
        <v>43837</v>
      </c>
      <c r="B20" s="42">
        <v>40</v>
      </c>
      <c r="C20" s="42">
        <v>65</v>
      </c>
      <c r="D20" s="42">
        <v>4123</v>
      </c>
      <c r="E20" s="42">
        <v>245</v>
      </c>
      <c r="F20" s="43">
        <v>38.095238095237995</v>
      </c>
      <c r="G20" s="43">
        <v>94.391025641025607</v>
      </c>
      <c r="H20" s="43">
        <v>14.0350877192982</v>
      </c>
      <c r="I20" s="44">
        <v>20.5128205128205</v>
      </c>
      <c r="K20" s="15" t="s">
        <v>10</v>
      </c>
      <c r="L20" s="5">
        <v>48.571428571428569</v>
      </c>
      <c r="M20" s="5">
        <v>34.714285714285715</v>
      </c>
      <c r="N20" s="5">
        <v>3753.4285714285716</v>
      </c>
      <c r="O20" s="5">
        <v>668.42857142857144</v>
      </c>
      <c r="P20" s="6">
        <v>60.175020322477017</v>
      </c>
      <c r="Q20" s="6">
        <v>84.815647628649486</v>
      </c>
      <c r="R20" s="6">
        <v>7.0393105962445448</v>
      </c>
      <c r="S20" s="16">
        <v>12.329163718868347</v>
      </c>
    </row>
    <row r="21" spans="1:19" x14ac:dyDescent="0.25">
      <c r="A21" s="15" t="s">
        <v>10</v>
      </c>
      <c r="B21" s="4">
        <v>38.285714285714285</v>
      </c>
      <c r="C21" s="4">
        <v>44.857142857142854</v>
      </c>
      <c r="D21" s="4">
        <v>3996.1428571428573</v>
      </c>
      <c r="E21" s="4">
        <v>302.42857142857144</v>
      </c>
      <c r="F21" s="6">
        <f>AVERAGE(F14:F20)</f>
        <v>45.723785193036683</v>
      </c>
      <c r="G21" s="6">
        <f t="shared" ref="G21:I21" si="2">AVERAGE(G14:G20)</f>
        <v>92.995215314346197</v>
      </c>
      <c r="H21" s="6">
        <f t="shared" si="2"/>
        <v>11.305154311114757</v>
      </c>
      <c r="I21" s="16">
        <f t="shared" si="2"/>
        <v>17.598586112807819</v>
      </c>
      <c r="K21" s="17"/>
      <c r="L21" s="18"/>
      <c r="M21" s="18"/>
      <c r="N21" s="18"/>
      <c r="O21" s="18"/>
      <c r="P21" s="18"/>
      <c r="Q21" s="18"/>
      <c r="R21" s="18"/>
      <c r="S21" s="19"/>
    </row>
    <row r="22" spans="1:19" x14ac:dyDescent="0.25">
      <c r="A22" s="17"/>
      <c r="B22" s="18"/>
      <c r="C22" s="18"/>
      <c r="D22" s="18"/>
      <c r="E22" s="18"/>
      <c r="F22" s="18"/>
      <c r="G22" s="18"/>
      <c r="H22" s="18"/>
      <c r="I22" s="19"/>
      <c r="K22" s="23" t="s">
        <v>16</v>
      </c>
      <c r="L22" s="1" t="s">
        <v>6</v>
      </c>
      <c r="M22" s="1" t="s">
        <v>7</v>
      </c>
      <c r="N22" s="1" t="s">
        <v>8</v>
      </c>
      <c r="O22" s="1" t="s">
        <v>15</v>
      </c>
      <c r="P22" s="1" t="s">
        <v>2</v>
      </c>
      <c r="Q22" s="1" t="s">
        <v>3</v>
      </c>
      <c r="R22" s="1" t="s">
        <v>4</v>
      </c>
      <c r="S22" s="12" t="s">
        <v>5</v>
      </c>
    </row>
    <row r="23" spans="1:19" x14ac:dyDescent="0.25">
      <c r="A23" s="35" t="s">
        <v>11</v>
      </c>
      <c r="B23" s="1" t="s">
        <v>6</v>
      </c>
      <c r="C23" s="1" t="s">
        <v>7</v>
      </c>
      <c r="D23" s="1" t="s">
        <v>8</v>
      </c>
      <c r="E23" s="1" t="s">
        <v>9</v>
      </c>
      <c r="F23" s="1" t="s">
        <v>2</v>
      </c>
      <c r="G23" s="1" t="s">
        <v>3</v>
      </c>
      <c r="H23" s="1" t="s">
        <v>4</v>
      </c>
      <c r="I23" s="12" t="s">
        <v>5</v>
      </c>
      <c r="K23" s="24">
        <v>43831</v>
      </c>
      <c r="L23" s="9">
        <v>95</v>
      </c>
      <c r="M23" s="9">
        <v>31</v>
      </c>
      <c r="N23" s="9">
        <v>3150</v>
      </c>
      <c r="O23" s="9">
        <v>666</v>
      </c>
      <c r="P23" s="10">
        <v>75.396825396825392</v>
      </c>
      <c r="Q23" s="10">
        <v>82.5471698113207</v>
      </c>
      <c r="R23" s="10">
        <v>12.4835742444152</v>
      </c>
      <c r="S23" s="25">
        <v>21.420518602029301</v>
      </c>
    </row>
    <row r="24" spans="1:19" x14ac:dyDescent="0.25">
      <c r="A24" s="36">
        <v>43831</v>
      </c>
      <c r="B24" s="37">
        <v>39</v>
      </c>
      <c r="C24" s="37">
        <v>48</v>
      </c>
      <c r="D24" s="37">
        <v>3551</v>
      </c>
      <c r="E24" s="37">
        <v>196</v>
      </c>
      <c r="F24" s="38">
        <v>44.827586206896505</v>
      </c>
      <c r="G24" s="38">
        <v>94.769148652255097</v>
      </c>
      <c r="H24" s="38">
        <v>16.595744680850999</v>
      </c>
      <c r="I24" s="39">
        <v>24.223602484472</v>
      </c>
      <c r="K24" s="24">
        <v>43832</v>
      </c>
      <c r="L24" s="9">
        <v>132</v>
      </c>
      <c r="M24" s="9">
        <v>47</v>
      </c>
      <c r="N24" s="9">
        <v>4052</v>
      </c>
      <c r="O24" s="9">
        <v>368</v>
      </c>
      <c r="P24" s="10">
        <v>73.743016759776509</v>
      </c>
      <c r="Q24" s="10">
        <v>91.674208144796296</v>
      </c>
      <c r="R24" s="10">
        <v>26.400000000000002</v>
      </c>
      <c r="S24" s="25">
        <v>38.880706921944004</v>
      </c>
    </row>
    <row r="25" spans="1:19" x14ac:dyDescent="0.25">
      <c r="A25" s="36">
        <v>43832</v>
      </c>
      <c r="B25" s="37">
        <v>134</v>
      </c>
      <c r="C25" s="37">
        <v>46</v>
      </c>
      <c r="D25" s="37">
        <v>4053</v>
      </c>
      <c r="E25" s="37">
        <v>240</v>
      </c>
      <c r="F25" s="38">
        <v>74.4444444444444</v>
      </c>
      <c r="G25" s="38">
        <v>94.409503843466098</v>
      </c>
      <c r="H25" s="38">
        <v>35.828877005347501</v>
      </c>
      <c r="I25" s="39">
        <v>48.375451263537897</v>
      </c>
      <c r="K25" s="24">
        <v>43833</v>
      </c>
      <c r="L25" s="9">
        <v>205</v>
      </c>
      <c r="M25" s="9">
        <v>62</v>
      </c>
      <c r="N25" s="9">
        <v>3886</v>
      </c>
      <c r="O25" s="9">
        <v>446</v>
      </c>
      <c r="P25" s="10">
        <v>76.779026217228392</v>
      </c>
      <c r="Q25" s="10">
        <v>89.704524469067408</v>
      </c>
      <c r="R25" s="10">
        <v>31.490015360983097</v>
      </c>
      <c r="S25" s="25">
        <v>44.6623093681917</v>
      </c>
    </row>
    <row r="26" spans="1:19" x14ac:dyDescent="0.25">
      <c r="A26" s="36">
        <v>43833</v>
      </c>
      <c r="B26" s="37">
        <v>201</v>
      </c>
      <c r="C26" s="37">
        <v>65</v>
      </c>
      <c r="D26" s="37">
        <v>4029</v>
      </c>
      <c r="E26" s="37">
        <v>178</v>
      </c>
      <c r="F26" s="38">
        <v>75.563909774435999</v>
      </c>
      <c r="G26" s="38">
        <v>95.768956501069596</v>
      </c>
      <c r="H26" s="38">
        <v>53.034300791556696</v>
      </c>
      <c r="I26" s="39">
        <v>62.325581395348792</v>
      </c>
      <c r="K26" s="24">
        <v>43834</v>
      </c>
      <c r="L26" s="9">
        <v>77</v>
      </c>
      <c r="M26" s="9">
        <v>20</v>
      </c>
      <c r="N26" s="9">
        <v>3673</v>
      </c>
      <c r="O26" s="9">
        <v>829</v>
      </c>
      <c r="P26" s="10">
        <v>79.381443298969003</v>
      </c>
      <c r="Q26" s="10">
        <v>81.585961794757793</v>
      </c>
      <c r="R26" s="10">
        <v>8.4988962472406104</v>
      </c>
      <c r="S26" s="25">
        <v>15.353938185443599</v>
      </c>
    </row>
    <row r="27" spans="1:19" x14ac:dyDescent="0.25">
      <c r="A27" s="36">
        <v>43834</v>
      </c>
      <c r="B27" s="37">
        <v>47</v>
      </c>
      <c r="C27" s="37">
        <v>30</v>
      </c>
      <c r="D27" s="37">
        <v>4107</v>
      </c>
      <c r="E27" s="37">
        <v>289</v>
      </c>
      <c r="F27" s="38">
        <v>61.038961038961006</v>
      </c>
      <c r="G27" s="38">
        <v>93.425841674249298</v>
      </c>
      <c r="H27" s="38">
        <v>13.9880952380952</v>
      </c>
      <c r="I27" s="39">
        <v>22.760290556900699</v>
      </c>
      <c r="K27" s="24">
        <v>43835</v>
      </c>
      <c r="L27" s="9">
        <v>76</v>
      </c>
      <c r="M27" s="9">
        <v>9</v>
      </c>
      <c r="N27" s="9">
        <v>3942</v>
      </c>
      <c r="O27" s="9">
        <v>572</v>
      </c>
      <c r="P27" s="10">
        <v>89.411764705882305</v>
      </c>
      <c r="Q27" s="10">
        <v>87.328311918475805</v>
      </c>
      <c r="R27" s="10">
        <v>11.7283950617283</v>
      </c>
      <c r="S27" s="25">
        <v>20.7366984993178</v>
      </c>
    </row>
    <row r="28" spans="1:19" x14ac:dyDescent="0.25">
      <c r="A28" s="36">
        <v>43835</v>
      </c>
      <c r="B28" s="37">
        <v>53</v>
      </c>
      <c r="C28" s="37">
        <v>16</v>
      </c>
      <c r="D28" s="37">
        <v>3980</v>
      </c>
      <c r="E28" s="37">
        <v>424</v>
      </c>
      <c r="F28" s="38">
        <v>76.811594202898505</v>
      </c>
      <c r="G28" s="38">
        <v>90.372388737511301</v>
      </c>
      <c r="H28" s="38">
        <v>11.1111111111111</v>
      </c>
      <c r="I28" s="39">
        <v>19.413919413919402</v>
      </c>
      <c r="K28" s="24">
        <v>43836</v>
      </c>
      <c r="L28" s="9">
        <v>124</v>
      </c>
      <c r="M28" s="9">
        <v>29</v>
      </c>
      <c r="N28" s="9">
        <v>3862</v>
      </c>
      <c r="O28" s="9">
        <v>584</v>
      </c>
      <c r="P28" s="10">
        <v>81.045751633986896</v>
      </c>
      <c r="Q28" s="10">
        <v>86.864597390913104</v>
      </c>
      <c r="R28" s="10">
        <v>17.514124293785301</v>
      </c>
      <c r="S28" s="25">
        <v>28.803716608594598</v>
      </c>
    </row>
    <row r="29" spans="1:19" x14ac:dyDescent="0.25">
      <c r="A29" s="36">
        <v>43836</v>
      </c>
      <c r="B29" s="37">
        <v>71</v>
      </c>
      <c r="C29" s="37">
        <v>44</v>
      </c>
      <c r="D29" s="37">
        <v>4130</v>
      </c>
      <c r="E29" s="37">
        <v>228</v>
      </c>
      <c r="F29" s="38">
        <v>61.739130434782595</v>
      </c>
      <c r="G29" s="38">
        <v>94.76824231298761</v>
      </c>
      <c r="H29" s="38">
        <v>23.745819397993301</v>
      </c>
      <c r="I29" s="39">
        <v>34.299516908212503</v>
      </c>
      <c r="K29" s="24">
        <v>43837</v>
      </c>
      <c r="L29" s="9">
        <v>173</v>
      </c>
      <c r="M29" s="9">
        <v>45</v>
      </c>
      <c r="N29" s="9">
        <v>3709</v>
      </c>
      <c r="O29" s="9">
        <v>672</v>
      </c>
      <c r="P29" s="10">
        <v>79.357798165137609</v>
      </c>
      <c r="Q29" s="10">
        <v>84.661036293083697</v>
      </c>
      <c r="R29" s="10">
        <v>20.473372781064999</v>
      </c>
      <c r="S29" s="25">
        <v>32.549388523047902</v>
      </c>
    </row>
    <row r="30" spans="1:19" ht="15.75" thickBot="1" x14ac:dyDescent="0.3">
      <c r="A30" s="36">
        <v>43837</v>
      </c>
      <c r="B30" s="37">
        <v>93</v>
      </c>
      <c r="C30" s="37">
        <v>65</v>
      </c>
      <c r="D30" s="37">
        <v>4123</v>
      </c>
      <c r="E30" s="37">
        <v>192</v>
      </c>
      <c r="F30" s="38">
        <v>58.860759493670798</v>
      </c>
      <c r="G30" s="38">
        <v>95.550405561993003</v>
      </c>
      <c r="H30" s="38">
        <v>32.631578947368403</v>
      </c>
      <c r="I30" s="39">
        <v>41.986455981941297</v>
      </c>
      <c r="K30" s="26" t="s">
        <v>10</v>
      </c>
      <c r="L30" s="27">
        <f>AVERAGE(L23:L29)</f>
        <v>126</v>
      </c>
      <c r="M30" s="27">
        <f t="shared" ref="M30:S30" si="3">AVERAGE(M23:M29)</f>
        <v>34.714285714285715</v>
      </c>
      <c r="N30" s="27">
        <f t="shared" si="3"/>
        <v>3753.4285714285716</v>
      </c>
      <c r="O30" s="27">
        <f t="shared" si="3"/>
        <v>591</v>
      </c>
      <c r="P30" s="28">
        <f t="shared" si="3"/>
        <v>79.302232311115162</v>
      </c>
      <c r="Q30" s="28">
        <f t="shared" si="3"/>
        <v>86.337972831773541</v>
      </c>
      <c r="R30" s="28">
        <f t="shared" si="3"/>
        <v>18.369768284173926</v>
      </c>
      <c r="S30" s="29">
        <f t="shared" si="3"/>
        <v>28.91532524408127</v>
      </c>
    </row>
    <row r="31" spans="1:19" ht="15.75" thickBot="1" x14ac:dyDescent="0.3">
      <c r="A31" s="26" t="s">
        <v>10</v>
      </c>
      <c r="B31" s="30">
        <f>AVERAGE(B24:B30)</f>
        <v>91.142857142857139</v>
      </c>
      <c r="C31" s="30">
        <f t="shared" ref="C31:I31" si="4">AVERAGE(C24:C30)</f>
        <v>44.857142857142854</v>
      </c>
      <c r="D31" s="30">
        <f t="shared" si="4"/>
        <v>3996.1428571428573</v>
      </c>
      <c r="E31" s="30">
        <f t="shared" si="4"/>
        <v>249.57142857142858</v>
      </c>
      <c r="F31" s="28">
        <f t="shared" si="4"/>
        <v>64.755197942298551</v>
      </c>
      <c r="G31" s="28">
        <f t="shared" si="4"/>
        <v>94.152069611933143</v>
      </c>
      <c r="H31" s="28">
        <f t="shared" si="4"/>
        <v>26.705075310331885</v>
      </c>
      <c r="I31" s="29">
        <f t="shared" si="4"/>
        <v>36.197831143476087</v>
      </c>
    </row>
  </sheetData>
  <mergeCells count="3">
    <mergeCell ref="A1:I1"/>
    <mergeCell ref="K1:S1"/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2020-09-04T14:28:27Z</dcterms:created>
  <dcterms:modified xsi:type="dcterms:W3CDTF">2020-09-04T17:40:37Z</dcterms:modified>
</cp:coreProperties>
</file>