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ste\PycharmProjects\SCAL_USIgnite-911\Jeremy Thesis\Logistic Regression Tests\"/>
    </mc:Choice>
  </mc:AlternateContent>
  <xr:revisionPtr revIDLastSave="0" documentId="13_ncr:1_{7B14E2E1-B19C-487F-B3DA-EA73E58D5299}" xr6:coauthVersionLast="45" xr6:coauthVersionMax="45" xr10:uidLastSave="{00000000-0000-0000-0000-000000000000}"/>
  <bookViews>
    <workbookView xWindow="-120" yWindow="-120" windowWidth="29040" windowHeight="15840" activeTab="1" xr2:uid="{04C26C0F-0C4B-4454-BE01-6C8452FB381F}"/>
  </bookViews>
  <sheets>
    <sheet name="Default Parameters" sheetId="1" r:id="rId1"/>
    <sheet name="Specified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B9" i="2"/>
  <c r="I49" i="1" l="1"/>
  <c r="H49" i="1"/>
  <c r="G49" i="1"/>
  <c r="F49" i="1"/>
  <c r="E49" i="1"/>
  <c r="D49" i="1"/>
  <c r="C49" i="1"/>
  <c r="B49" i="1"/>
  <c r="M39" i="1" l="1"/>
  <c r="N39" i="1"/>
  <c r="O39" i="1"/>
  <c r="P39" i="1"/>
  <c r="Q39" i="1"/>
  <c r="R39" i="1"/>
  <c r="S39" i="1"/>
  <c r="L39" i="1"/>
  <c r="I39" i="1" l="1"/>
  <c r="H39" i="1"/>
  <c r="G39" i="1"/>
  <c r="F39" i="1"/>
  <c r="E39" i="1"/>
  <c r="D39" i="1"/>
  <c r="C39" i="1"/>
  <c r="B39" i="1"/>
  <c r="M29" i="1" l="1"/>
  <c r="N29" i="1"/>
  <c r="O29" i="1"/>
  <c r="P29" i="1"/>
  <c r="Q29" i="1"/>
  <c r="R29" i="1"/>
  <c r="S29" i="1"/>
  <c r="L29" i="1"/>
  <c r="C29" i="1"/>
  <c r="D29" i="1"/>
  <c r="E29" i="1"/>
  <c r="F29" i="1"/>
  <c r="G29" i="1"/>
  <c r="H29" i="1"/>
  <c r="I29" i="1"/>
  <c r="B29" i="1"/>
  <c r="M19" i="1"/>
  <c r="N19" i="1"/>
  <c r="O19" i="1"/>
  <c r="P19" i="1"/>
  <c r="Q19" i="1"/>
  <c r="R19" i="1"/>
  <c r="S19" i="1"/>
  <c r="L19" i="1"/>
  <c r="C19" i="1"/>
  <c r="D19" i="1"/>
  <c r="E19" i="1"/>
  <c r="F19" i="1"/>
  <c r="G19" i="1"/>
  <c r="H19" i="1"/>
  <c r="I19" i="1"/>
  <c r="B19" i="1"/>
  <c r="M9" i="1"/>
  <c r="N9" i="1"/>
  <c r="O9" i="1"/>
  <c r="P9" i="1"/>
  <c r="Q9" i="1"/>
  <c r="R9" i="1"/>
  <c r="S9" i="1"/>
  <c r="L9" i="1"/>
  <c r="C9" i="1"/>
  <c r="D9" i="1"/>
  <c r="E9" i="1"/>
  <c r="F9" i="1"/>
  <c r="G9" i="1"/>
  <c r="H9" i="1"/>
  <c r="I9" i="1"/>
  <c r="B9" i="1"/>
</calcChain>
</file>

<file path=xl/sharedStrings.xml><?xml version="1.0" encoding="utf-8"?>
<sst xmlns="http://schemas.openxmlformats.org/spreadsheetml/2006/main" count="104" uniqueCount="19">
  <si>
    <t>TP</t>
  </si>
  <si>
    <t>FN</t>
  </si>
  <si>
    <t>TN</t>
  </si>
  <si>
    <t>FP</t>
  </si>
  <si>
    <t>Recall</t>
  </si>
  <si>
    <t>Specificity</t>
  </si>
  <si>
    <t>Precision</t>
  </si>
  <si>
    <t>F1 Score</t>
  </si>
  <si>
    <t>LogReg All Vars</t>
  </si>
  <si>
    <t>Dropped Version</t>
  </si>
  <si>
    <t>No Weather</t>
  </si>
  <si>
    <t>No Location</t>
  </si>
  <si>
    <t>Dropped: 'Unix', 'NBR_LANES', 'dewPoint', 'pressure', 'temperature', 'RainBefore'</t>
  </si>
  <si>
    <t>Dropped: 'Unix'</t>
  </si>
  <si>
    <t>Dropped: 'pressure', 'RainBefore'</t>
  </si>
  <si>
    <t>Average</t>
  </si>
  <si>
    <t>Bare Minimum</t>
  </si>
  <si>
    <t>Dropped: 'Hour'</t>
  </si>
  <si>
    <t>Precip &amp; Viz Only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</si>
</sst>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2" fontId="1" fillId="2" borderId="1" xfId="0" applyNumberFormat="1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4" fontId="1" fillId="4" borderId="1" xfId="0" applyNumberFormat="1" applyFont="1" applyFill="1" applyBorder="1"/>
    <xf numFmtId="0" fontId="1" fillId="0" borderId="0" xfId="0" applyFont="1"/>
    <xf numFmtId="14" fontId="1" fillId="0" borderId="0" xfId="0" applyNumberFormat="1" applyFont="1"/>
    <xf numFmtId="2" fontId="1" fillId="4" borderId="1" xfId="0" applyNumberFormat="1" applyFont="1" applyFill="1" applyBorder="1"/>
    <xf numFmtId="2" fontId="1" fillId="3" borderId="1" xfId="0" applyNumberFormat="1" applyFont="1" applyFill="1" applyBorder="1"/>
    <xf numFmtId="1" fontId="1" fillId="2" borderId="1" xfId="0" applyNumberFormat="1" applyFont="1" applyFill="1" applyBorder="1"/>
    <xf numFmtId="1" fontId="1" fillId="3" borderId="1" xfId="0" applyNumberFormat="1" applyFont="1" applyFill="1" applyBorder="1"/>
    <xf numFmtId="1" fontId="1" fillId="4" borderId="1" xfId="0" applyNumberFormat="1" applyFont="1" applyFill="1" applyBorder="1"/>
    <xf numFmtId="0" fontId="0" fillId="5" borderId="1" xfId="0" applyFill="1" applyBorder="1"/>
    <xf numFmtId="14" fontId="0" fillId="5" borderId="1" xfId="0" applyNumberFormat="1" applyFill="1" applyBorder="1"/>
    <xf numFmtId="2" fontId="0" fillId="5" borderId="1" xfId="0" applyNumberFormat="1" applyFill="1" applyBorder="1"/>
    <xf numFmtId="0" fontId="1" fillId="5" borderId="1" xfId="0" applyFont="1" applyFill="1" applyBorder="1"/>
    <xf numFmtId="1" fontId="1" fillId="5" borderId="1" xfId="0" applyNumberFormat="1" applyFont="1" applyFill="1" applyBorder="1"/>
    <xf numFmtId="2" fontId="1" fillId="5" borderId="1" xfId="0" applyNumberFormat="1" applyFont="1" applyFill="1" applyBorder="1"/>
    <xf numFmtId="0" fontId="1" fillId="6" borderId="1" xfId="0" applyFont="1" applyFill="1" applyBorder="1"/>
    <xf numFmtId="14" fontId="1" fillId="6" borderId="1" xfId="0" applyNumberFormat="1" applyFont="1" applyFill="1" applyBorder="1"/>
    <xf numFmtId="0" fontId="0" fillId="6" borderId="1" xfId="0" applyFill="1" applyBorder="1"/>
    <xf numFmtId="2" fontId="0" fillId="6" borderId="1" xfId="0" applyNumberFormat="1" applyFill="1" applyBorder="1"/>
    <xf numFmtId="1" fontId="1" fillId="6" borderId="1" xfId="0" applyNumberFormat="1" applyFont="1" applyFill="1" applyBorder="1"/>
    <xf numFmtId="2" fontId="1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E218-124B-40D8-86D1-DA55FA6507E5}">
  <dimension ref="A1:T67"/>
  <sheetViews>
    <sheetView zoomScale="115" zoomScaleNormal="115" workbookViewId="0"/>
  </sheetViews>
  <sheetFormatPr defaultRowHeight="15" x14ac:dyDescent="0.25"/>
  <cols>
    <col min="1" max="1" width="24.7109375" bestFit="1" customWidth="1"/>
    <col min="2" max="2" width="3.140625" bestFit="1" customWidth="1"/>
    <col min="3" max="3" width="3.42578125" bestFit="1" customWidth="1"/>
    <col min="4" max="4" width="5.5703125" bestFit="1" customWidth="1"/>
    <col min="5" max="5" width="5" bestFit="1" customWidth="1"/>
    <col min="6" max="6" width="6.28515625" bestFit="1" customWidth="1"/>
    <col min="7" max="7" width="10.140625" bestFit="1" customWidth="1"/>
    <col min="8" max="8" width="9.140625" bestFit="1" customWidth="1"/>
    <col min="9" max="9" width="8.28515625" bestFit="1" customWidth="1"/>
    <col min="11" max="11" width="16.140625" bestFit="1" customWidth="1"/>
    <col min="12" max="12" width="3.140625" bestFit="1" customWidth="1"/>
    <col min="13" max="13" width="3.42578125" bestFit="1" customWidth="1"/>
    <col min="14" max="14" width="5.5703125" bestFit="1" customWidth="1"/>
    <col min="15" max="15" width="5" bestFit="1" customWidth="1"/>
    <col min="16" max="16" width="6.28515625" bestFit="1" customWidth="1"/>
    <col min="17" max="17" width="10.140625" bestFit="1" customWidth="1"/>
    <col min="18" max="18" width="9.140625" bestFit="1" customWidth="1"/>
    <col min="19" max="19" width="8.28515625" bestFit="1" customWidth="1"/>
  </cols>
  <sheetData>
    <row r="1" spans="1:20" x14ac:dyDescent="0.25">
      <c r="A1" s="9" t="s">
        <v>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K1" s="9" t="s">
        <v>9</v>
      </c>
      <c r="L1" s="9" t="s">
        <v>0</v>
      </c>
      <c r="M1" s="9" t="s">
        <v>1</v>
      </c>
      <c r="N1" s="9" t="s">
        <v>2</v>
      </c>
      <c r="O1" s="9" t="s">
        <v>3</v>
      </c>
      <c r="P1" s="9" t="s">
        <v>4</v>
      </c>
      <c r="Q1" s="9" t="s">
        <v>5</v>
      </c>
      <c r="R1" s="9" t="s">
        <v>6</v>
      </c>
      <c r="S1" s="9" t="s">
        <v>7</v>
      </c>
    </row>
    <row r="2" spans="1:20" x14ac:dyDescent="0.25">
      <c r="A2" s="8">
        <v>43831</v>
      </c>
      <c r="B2" s="1">
        <v>17</v>
      </c>
      <c r="C2" s="1">
        <v>48</v>
      </c>
      <c r="D2" s="1">
        <v>3540</v>
      </c>
      <c r="E2" s="1">
        <v>229</v>
      </c>
      <c r="F2" s="5">
        <v>26.1538461538461</v>
      </c>
      <c r="G2" s="5">
        <v>93.924117803130798</v>
      </c>
      <c r="H2" s="5">
        <v>6.9105691056910503</v>
      </c>
      <c r="I2" s="5">
        <v>10.932475884244299</v>
      </c>
      <c r="K2" s="8">
        <v>43831</v>
      </c>
      <c r="L2" s="1">
        <v>17</v>
      </c>
      <c r="M2" s="1">
        <v>48</v>
      </c>
      <c r="N2" s="1">
        <v>3542</v>
      </c>
      <c r="O2" s="1">
        <v>227</v>
      </c>
      <c r="P2" s="5">
        <v>26.1538461538461</v>
      </c>
      <c r="Q2" s="5">
        <v>93.977182276465896</v>
      </c>
      <c r="R2" s="5">
        <v>6.9672131147540899</v>
      </c>
      <c r="S2" s="5">
        <v>11.0032362459546</v>
      </c>
      <c r="T2" s="15" t="s">
        <v>12</v>
      </c>
    </row>
    <row r="3" spans="1:20" x14ac:dyDescent="0.25">
      <c r="A3" s="8">
        <v>43832</v>
      </c>
      <c r="B3" s="1">
        <v>48</v>
      </c>
      <c r="C3" s="1">
        <v>45</v>
      </c>
      <c r="D3" s="1">
        <v>4029</v>
      </c>
      <c r="E3" s="1">
        <v>351</v>
      </c>
      <c r="F3" s="5">
        <v>51.612903225806392</v>
      </c>
      <c r="G3" s="5">
        <v>91.986301369863</v>
      </c>
      <c r="H3" s="5">
        <v>12.030075187969901</v>
      </c>
      <c r="I3" s="5">
        <v>19.512195121951201</v>
      </c>
      <c r="K3" s="8">
        <v>43832</v>
      </c>
      <c r="L3" s="1">
        <v>49</v>
      </c>
      <c r="M3" s="1">
        <v>44</v>
      </c>
      <c r="N3" s="1">
        <v>4043</v>
      </c>
      <c r="O3" s="1">
        <v>337</v>
      </c>
      <c r="P3" s="5">
        <v>52.688172043010695</v>
      </c>
      <c r="Q3" s="5">
        <v>92.3059360730593</v>
      </c>
      <c r="R3" s="5">
        <v>12.6943005181347</v>
      </c>
      <c r="S3" s="5">
        <v>20.459290187891398</v>
      </c>
    </row>
    <row r="4" spans="1:20" x14ac:dyDescent="0.25">
      <c r="A4" s="8">
        <v>43833</v>
      </c>
      <c r="B4" s="1">
        <v>80</v>
      </c>
      <c r="C4" s="1">
        <v>65</v>
      </c>
      <c r="D4" s="1">
        <v>4018</v>
      </c>
      <c r="E4" s="1">
        <v>310</v>
      </c>
      <c r="F4" s="5">
        <v>55.172413793103402</v>
      </c>
      <c r="G4" s="5">
        <v>92.837338262476905</v>
      </c>
      <c r="H4" s="5">
        <v>20.5128205128205</v>
      </c>
      <c r="I4" s="5">
        <v>29.906542056074699</v>
      </c>
      <c r="K4" s="8">
        <v>43833</v>
      </c>
      <c r="L4" s="1">
        <v>81</v>
      </c>
      <c r="M4" s="1">
        <v>64</v>
      </c>
      <c r="N4" s="1">
        <v>4015</v>
      </c>
      <c r="O4" s="1">
        <v>313</v>
      </c>
      <c r="P4" s="5">
        <v>55.862068965517196</v>
      </c>
      <c r="Q4" s="5">
        <v>92.768022181146009</v>
      </c>
      <c r="R4" s="5">
        <v>20.558375634517702</v>
      </c>
      <c r="S4" s="5">
        <v>30.055658627087201</v>
      </c>
    </row>
    <row r="5" spans="1:20" x14ac:dyDescent="0.25">
      <c r="A5" s="8">
        <v>43834</v>
      </c>
      <c r="B5" s="1">
        <v>27</v>
      </c>
      <c r="C5" s="1">
        <v>31</v>
      </c>
      <c r="D5" s="1">
        <v>4104</v>
      </c>
      <c r="E5" s="1">
        <v>311</v>
      </c>
      <c r="F5" s="5">
        <v>46.551724137930997</v>
      </c>
      <c r="G5" s="5">
        <v>92.955832389580891</v>
      </c>
      <c r="H5" s="5">
        <v>7.9881656804733705</v>
      </c>
      <c r="I5" s="5">
        <v>13.636363636363599</v>
      </c>
      <c r="K5" s="8">
        <v>43834</v>
      </c>
      <c r="L5" s="1">
        <v>28</v>
      </c>
      <c r="M5" s="1">
        <v>30</v>
      </c>
      <c r="N5" s="1">
        <v>4098</v>
      </c>
      <c r="O5" s="1">
        <v>317</v>
      </c>
      <c r="P5" s="5">
        <v>48.275862068965502</v>
      </c>
      <c r="Q5" s="5">
        <v>92.819932049830101</v>
      </c>
      <c r="R5" s="5">
        <v>8.1159420289854989</v>
      </c>
      <c r="S5" s="5">
        <v>13.8957816377171</v>
      </c>
    </row>
    <row r="6" spans="1:20" x14ac:dyDescent="0.25">
      <c r="A6" s="8">
        <v>43835</v>
      </c>
      <c r="B6" s="1">
        <v>23</v>
      </c>
      <c r="C6" s="1">
        <v>16</v>
      </c>
      <c r="D6" s="1">
        <v>3927</v>
      </c>
      <c r="E6" s="1">
        <v>507</v>
      </c>
      <c r="F6" s="5">
        <v>58.9743589743589</v>
      </c>
      <c r="G6" s="5">
        <v>88.565629228687399</v>
      </c>
      <c r="H6" s="5">
        <v>4.3396226415094299</v>
      </c>
      <c r="I6" s="5">
        <v>8.0843585237258306</v>
      </c>
      <c r="K6" s="8">
        <v>43835</v>
      </c>
      <c r="L6" s="1">
        <v>23</v>
      </c>
      <c r="M6" s="1">
        <v>16</v>
      </c>
      <c r="N6" s="1">
        <v>3981</v>
      </c>
      <c r="O6" s="1">
        <v>453</v>
      </c>
      <c r="P6" s="5">
        <v>58.9743589743589</v>
      </c>
      <c r="Q6" s="5">
        <v>89.783491204330105</v>
      </c>
      <c r="R6" s="5">
        <v>4.8319327731092399</v>
      </c>
      <c r="S6" s="5">
        <v>8.9320388349514506</v>
      </c>
    </row>
    <row r="7" spans="1:20" x14ac:dyDescent="0.25">
      <c r="A7" s="8">
        <v>43836</v>
      </c>
      <c r="B7" s="1">
        <v>40</v>
      </c>
      <c r="C7" s="1">
        <v>37</v>
      </c>
      <c r="D7" s="1">
        <v>4118</v>
      </c>
      <c r="E7" s="1">
        <v>278</v>
      </c>
      <c r="F7" s="5">
        <v>51.948051948051898</v>
      </c>
      <c r="G7" s="5">
        <v>93.676069153776098</v>
      </c>
      <c r="H7" s="5">
        <v>12.5786163522012</v>
      </c>
      <c r="I7" s="5">
        <v>20.253164556961998</v>
      </c>
      <c r="K7" s="8">
        <v>43836</v>
      </c>
      <c r="L7" s="1">
        <v>40</v>
      </c>
      <c r="M7" s="1">
        <v>37</v>
      </c>
      <c r="N7" s="1">
        <v>4121</v>
      </c>
      <c r="O7" s="1">
        <v>275</v>
      </c>
      <c r="P7" s="5">
        <v>51.948051948051898</v>
      </c>
      <c r="Q7" s="5">
        <v>93.744313011828893</v>
      </c>
      <c r="R7" s="5">
        <v>12.6984126984126</v>
      </c>
      <c r="S7" s="5">
        <v>20.408163265306101</v>
      </c>
    </row>
    <row r="8" spans="1:20" x14ac:dyDescent="0.25">
      <c r="A8" s="8">
        <v>43837</v>
      </c>
      <c r="B8" s="1">
        <v>39</v>
      </c>
      <c r="C8" s="1">
        <v>66</v>
      </c>
      <c r="D8" s="1">
        <v>4127</v>
      </c>
      <c r="E8" s="1">
        <v>241</v>
      </c>
      <c r="F8" s="5">
        <v>37.142857142857096</v>
      </c>
      <c r="G8" s="5">
        <v>94.482600732600702</v>
      </c>
      <c r="H8" s="5">
        <v>13.928571428571402</v>
      </c>
      <c r="I8" s="5">
        <v>20.259740259740198</v>
      </c>
      <c r="K8" s="8">
        <v>43837</v>
      </c>
      <c r="L8" s="1">
        <v>40</v>
      </c>
      <c r="M8" s="1">
        <v>65</v>
      </c>
      <c r="N8" s="1">
        <v>4116</v>
      </c>
      <c r="O8" s="1">
        <v>252</v>
      </c>
      <c r="P8" s="5">
        <v>38.095238095237995</v>
      </c>
      <c r="Q8" s="5">
        <v>94.230769230769198</v>
      </c>
      <c r="R8" s="5">
        <v>13.698630136986301</v>
      </c>
      <c r="S8" s="5">
        <v>20.151133501259398</v>
      </c>
    </row>
    <row r="9" spans="1:20" x14ac:dyDescent="0.25">
      <c r="A9" s="8" t="s">
        <v>15</v>
      </c>
      <c r="B9" s="9">
        <f>AVERAGE(B2:B8)</f>
        <v>39.142857142857146</v>
      </c>
      <c r="C9" s="9">
        <f t="shared" ref="C9:I9" si="0">AVERAGE(C2:C8)</f>
        <v>44</v>
      </c>
      <c r="D9" s="19">
        <f t="shared" si="0"/>
        <v>3980.4285714285716</v>
      </c>
      <c r="E9" s="9">
        <f t="shared" si="0"/>
        <v>318.14285714285717</v>
      </c>
      <c r="F9" s="10">
        <f t="shared" si="0"/>
        <v>46.793736482279257</v>
      </c>
      <c r="G9" s="10">
        <f t="shared" si="0"/>
        <v>92.632555562873677</v>
      </c>
      <c r="H9" s="10">
        <f t="shared" si="0"/>
        <v>11.184062987033837</v>
      </c>
      <c r="I9" s="10">
        <f t="shared" si="0"/>
        <v>17.512120005580261</v>
      </c>
      <c r="K9" s="8" t="s">
        <v>15</v>
      </c>
      <c r="L9" s="9">
        <f>AVERAGE(L2:L8)</f>
        <v>39.714285714285715</v>
      </c>
      <c r="M9" s="9">
        <f t="shared" ref="M9:S9" si="1">AVERAGE(M2:M8)</f>
        <v>43.428571428571431</v>
      </c>
      <c r="N9" s="9">
        <f t="shared" si="1"/>
        <v>3988</v>
      </c>
      <c r="O9" s="9">
        <f t="shared" si="1"/>
        <v>310.57142857142856</v>
      </c>
      <c r="P9" s="10">
        <f t="shared" si="1"/>
        <v>47.428228321284038</v>
      </c>
      <c r="Q9" s="10">
        <f t="shared" si="1"/>
        <v>92.804235146775639</v>
      </c>
      <c r="R9" s="10">
        <f t="shared" si="1"/>
        <v>11.366400986414304</v>
      </c>
      <c r="S9" s="10">
        <f t="shared" si="1"/>
        <v>17.843614614309608</v>
      </c>
    </row>
    <row r="10" spans="1:20" x14ac:dyDescent="0.25">
      <c r="A10" s="2"/>
    </row>
    <row r="11" spans="1:20" x14ac:dyDescent="0.25">
      <c r="A11" s="12" t="s">
        <v>10</v>
      </c>
      <c r="B11" s="12" t="s">
        <v>0</v>
      </c>
      <c r="C11" s="12" t="s">
        <v>1</v>
      </c>
      <c r="D11" s="12" t="s">
        <v>2</v>
      </c>
      <c r="E11" s="12" t="s">
        <v>3</v>
      </c>
      <c r="F11" s="12" t="s">
        <v>4</v>
      </c>
      <c r="G11" s="12" t="s">
        <v>5</v>
      </c>
      <c r="H11" s="12" t="s">
        <v>6</v>
      </c>
      <c r="I11" s="12" t="s">
        <v>7</v>
      </c>
      <c r="K11" s="12" t="s">
        <v>9</v>
      </c>
      <c r="L11" s="12" t="s">
        <v>0</v>
      </c>
      <c r="M11" s="12" t="s">
        <v>1</v>
      </c>
      <c r="N11" s="12" t="s">
        <v>2</v>
      </c>
      <c r="O11" s="12" t="s">
        <v>3</v>
      </c>
      <c r="P11" s="12" t="s">
        <v>4</v>
      </c>
      <c r="Q11" s="12" t="s">
        <v>5</v>
      </c>
      <c r="R11" s="12" t="s">
        <v>6</v>
      </c>
      <c r="S11" s="12" t="s">
        <v>7</v>
      </c>
    </row>
    <row r="12" spans="1:20" x14ac:dyDescent="0.25">
      <c r="A12" s="11">
        <v>43831</v>
      </c>
      <c r="B12" s="3">
        <v>26</v>
      </c>
      <c r="C12" s="3">
        <v>39</v>
      </c>
      <c r="D12" s="3">
        <v>3397</v>
      </c>
      <c r="E12" s="3">
        <v>372</v>
      </c>
      <c r="F12" s="6">
        <v>40</v>
      </c>
      <c r="G12" s="6">
        <v>90.130007959671005</v>
      </c>
      <c r="H12" s="6">
        <v>6.5326633165829096</v>
      </c>
      <c r="I12" s="6">
        <v>11.231101511879</v>
      </c>
      <c r="K12" s="11">
        <v>43831</v>
      </c>
      <c r="L12" s="3">
        <v>26</v>
      </c>
      <c r="M12" s="3">
        <v>39</v>
      </c>
      <c r="N12" s="3">
        <v>3399</v>
      </c>
      <c r="O12" s="3">
        <v>370</v>
      </c>
      <c r="P12" s="6">
        <v>40</v>
      </c>
      <c r="Q12" s="6">
        <v>90.183072433006089</v>
      </c>
      <c r="R12" s="6">
        <v>6.5656565656565595</v>
      </c>
      <c r="S12" s="6">
        <v>11.279826464208199</v>
      </c>
      <c r="T12" s="15" t="s">
        <v>13</v>
      </c>
    </row>
    <row r="13" spans="1:20" x14ac:dyDescent="0.25">
      <c r="A13" s="11">
        <v>43832</v>
      </c>
      <c r="B13" s="3">
        <v>57</v>
      </c>
      <c r="C13" s="3">
        <v>36</v>
      </c>
      <c r="D13" s="3">
        <v>3984</v>
      </c>
      <c r="E13" s="3">
        <v>396</v>
      </c>
      <c r="F13" s="6">
        <v>61.290322580645096</v>
      </c>
      <c r="G13" s="6">
        <v>90.958904109589</v>
      </c>
      <c r="H13" s="6">
        <v>12.582781456953601</v>
      </c>
      <c r="I13" s="6">
        <v>20.879120879120798</v>
      </c>
      <c r="K13" s="11">
        <v>43832</v>
      </c>
      <c r="L13" s="3">
        <v>57</v>
      </c>
      <c r="M13" s="3">
        <v>36</v>
      </c>
      <c r="N13" s="3">
        <v>3992</v>
      </c>
      <c r="O13" s="3">
        <v>388</v>
      </c>
      <c r="P13" s="6">
        <v>61.290322580645096</v>
      </c>
      <c r="Q13" s="6">
        <v>91.141552511415497</v>
      </c>
      <c r="R13" s="6">
        <v>12.808988764044901</v>
      </c>
      <c r="S13" s="6">
        <v>21.189591078066901</v>
      </c>
    </row>
    <row r="14" spans="1:20" x14ac:dyDescent="0.25">
      <c r="A14" s="11">
        <v>43833</v>
      </c>
      <c r="B14" s="3">
        <v>84</v>
      </c>
      <c r="C14" s="3">
        <v>61</v>
      </c>
      <c r="D14" s="3">
        <v>3959</v>
      </c>
      <c r="E14" s="3">
        <v>369</v>
      </c>
      <c r="F14" s="6">
        <v>57.931034482758605</v>
      </c>
      <c r="G14" s="6">
        <v>91.474121996303097</v>
      </c>
      <c r="H14" s="6">
        <v>18.5430463576158</v>
      </c>
      <c r="I14" s="6">
        <v>28.093645484949796</v>
      </c>
      <c r="K14" s="11">
        <v>43833</v>
      </c>
      <c r="L14" s="3">
        <v>83</v>
      </c>
      <c r="M14" s="3">
        <v>62</v>
      </c>
      <c r="N14" s="3">
        <v>3966</v>
      </c>
      <c r="O14" s="3">
        <v>362</v>
      </c>
      <c r="P14" s="6">
        <v>57.241379310344797</v>
      </c>
      <c r="Q14" s="6">
        <v>91.635859519408498</v>
      </c>
      <c r="R14" s="6">
        <v>18.651685393258401</v>
      </c>
      <c r="S14" s="6">
        <v>28.135593220338901</v>
      </c>
    </row>
    <row r="15" spans="1:20" x14ac:dyDescent="0.25">
      <c r="A15" s="11">
        <v>43834</v>
      </c>
      <c r="B15" s="3">
        <v>32</v>
      </c>
      <c r="C15" s="3">
        <v>26</v>
      </c>
      <c r="D15" s="3">
        <v>3994</v>
      </c>
      <c r="E15" s="3">
        <v>421</v>
      </c>
      <c r="F15" s="6">
        <v>55.172413793103402</v>
      </c>
      <c r="G15" s="6">
        <v>90.464326160815403</v>
      </c>
      <c r="H15" s="6">
        <v>7.0640176600441498</v>
      </c>
      <c r="I15" s="6">
        <v>12.524461839530298</v>
      </c>
      <c r="K15" s="11">
        <v>43834</v>
      </c>
      <c r="L15" s="3">
        <v>30</v>
      </c>
      <c r="M15" s="3">
        <v>28</v>
      </c>
      <c r="N15" s="3">
        <v>4000</v>
      </c>
      <c r="O15" s="3">
        <v>415</v>
      </c>
      <c r="P15" s="6">
        <v>51.724137931034399</v>
      </c>
      <c r="Q15" s="6">
        <v>90.600226500566208</v>
      </c>
      <c r="R15" s="6">
        <v>6.7415730337078594</v>
      </c>
      <c r="S15" s="6">
        <v>11.9284294234592</v>
      </c>
    </row>
    <row r="16" spans="1:20" x14ac:dyDescent="0.25">
      <c r="A16" s="11">
        <v>43835</v>
      </c>
      <c r="B16" s="3">
        <v>28</v>
      </c>
      <c r="C16" s="3">
        <v>11</v>
      </c>
      <c r="D16" s="3">
        <v>4009</v>
      </c>
      <c r="E16" s="3">
        <v>425</v>
      </c>
      <c r="F16" s="6">
        <v>71.794871794871796</v>
      </c>
      <c r="G16" s="6">
        <v>90.414975191700492</v>
      </c>
      <c r="H16" s="6">
        <v>6.1810154525386301</v>
      </c>
      <c r="I16" s="6">
        <v>11.3821138211382</v>
      </c>
      <c r="K16" s="11">
        <v>43835</v>
      </c>
      <c r="L16" s="3">
        <v>28</v>
      </c>
      <c r="M16" s="3">
        <v>11</v>
      </c>
      <c r="N16" s="3">
        <v>4017</v>
      </c>
      <c r="O16" s="3">
        <v>417</v>
      </c>
      <c r="P16" s="6">
        <v>71.794871794871796</v>
      </c>
      <c r="Q16" s="6">
        <v>90.595399188092003</v>
      </c>
      <c r="R16" s="6">
        <v>6.29213483146067</v>
      </c>
      <c r="S16" s="6">
        <v>11.570247933884199</v>
      </c>
    </row>
    <row r="17" spans="1:20" x14ac:dyDescent="0.25">
      <c r="A17" s="11">
        <v>43836</v>
      </c>
      <c r="B17" s="3">
        <v>43</v>
      </c>
      <c r="C17" s="3">
        <v>34</v>
      </c>
      <c r="D17" s="3">
        <v>3986</v>
      </c>
      <c r="E17" s="3">
        <v>410</v>
      </c>
      <c r="F17" s="6">
        <v>55.844155844155793</v>
      </c>
      <c r="G17" s="6">
        <v>90.673339399453994</v>
      </c>
      <c r="H17" s="6">
        <v>9.4922737306843192</v>
      </c>
      <c r="I17" s="6">
        <v>16.2264150943396</v>
      </c>
      <c r="K17" s="11">
        <v>43836</v>
      </c>
      <c r="L17" s="3">
        <v>43</v>
      </c>
      <c r="M17" s="3">
        <v>34</v>
      </c>
      <c r="N17" s="3">
        <v>3994</v>
      </c>
      <c r="O17" s="3">
        <v>402</v>
      </c>
      <c r="P17" s="6">
        <v>55.844155844155793</v>
      </c>
      <c r="Q17" s="6">
        <v>90.855323020928097</v>
      </c>
      <c r="R17" s="6">
        <v>9.6629213483145993</v>
      </c>
      <c r="S17" s="6">
        <v>16.475095785440601</v>
      </c>
    </row>
    <row r="18" spans="1:20" x14ac:dyDescent="0.25">
      <c r="A18" s="11">
        <v>43837</v>
      </c>
      <c r="B18" s="3">
        <v>52</v>
      </c>
      <c r="C18" s="3">
        <v>53</v>
      </c>
      <c r="D18" s="3">
        <v>3967</v>
      </c>
      <c r="E18" s="3">
        <v>401</v>
      </c>
      <c r="F18" s="6">
        <v>49.523809523809497</v>
      </c>
      <c r="G18" s="6">
        <v>90.819597069597009</v>
      </c>
      <c r="H18" s="6">
        <v>11.4790286975717</v>
      </c>
      <c r="I18" s="6">
        <v>18.637992831541201</v>
      </c>
      <c r="K18" s="11">
        <v>43837</v>
      </c>
      <c r="L18" s="3">
        <v>52</v>
      </c>
      <c r="M18" s="3">
        <v>53</v>
      </c>
      <c r="N18" s="3">
        <v>3975</v>
      </c>
      <c r="O18" s="3">
        <v>393</v>
      </c>
      <c r="P18" s="6">
        <v>49.523809523809497</v>
      </c>
      <c r="Q18" s="6">
        <v>91.002747252747199</v>
      </c>
      <c r="R18" s="6">
        <v>11.685393258426901</v>
      </c>
      <c r="S18" s="6">
        <v>18.909090909090899</v>
      </c>
    </row>
    <row r="19" spans="1:20" x14ac:dyDescent="0.25">
      <c r="A19" s="11" t="s">
        <v>15</v>
      </c>
      <c r="B19" s="12">
        <f>AVERAGE(B12:B18)</f>
        <v>46</v>
      </c>
      <c r="C19" s="12">
        <f t="shared" ref="C19:I19" si="2">AVERAGE(C12:C18)</f>
        <v>37.142857142857146</v>
      </c>
      <c r="D19" s="20">
        <f t="shared" si="2"/>
        <v>3899.4285714285716</v>
      </c>
      <c r="E19" s="12">
        <f t="shared" si="2"/>
        <v>399.14285714285717</v>
      </c>
      <c r="F19" s="18">
        <f t="shared" si="2"/>
        <v>55.936658288477751</v>
      </c>
      <c r="G19" s="18">
        <f t="shared" si="2"/>
        <v>90.705038841018563</v>
      </c>
      <c r="H19" s="18">
        <f t="shared" si="2"/>
        <v>10.267832381713017</v>
      </c>
      <c r="I19" s="18">
        <f t="shared" si="2"/>
        <v>16.996407351785557</v>
      </c>
      <c r="K19" s="11" t="s">
        <v>15</v>
      </c>
      <c r="L19" s="12">
        <f>AVERAGE(L12:L18)</f>
        <v>45.571428571428569</v>
      </c>
      <c r="M19" s="12">
        <f t="shared" ref="M19:S19" si="3">AVERAGE(M12:M18)</f>
        <v>37.571428571428569</v>
      </c>
      <c r="N19" s="20">
        <f t="shared" si="3"/>
        <v>3906.1428571428573</v>
      </c>
      <c r="O19" s="12">
        <f t="shared" si="3"/>
        <v>392.42857142857144</v>
      </c>
      <c r="P19" s="18">
        <f t="shared" si="3"/>
        <v>55.34552528355163</v>
      </c>
      <c r="Q19" s="18">
        <f t="shared" si="3"/>
        <v>90.859168632309093</v>
      </c>
      <c r="R19" s="18">
        <f t="shared" si="3"/>
        <v>10.344050456409985</v>
      </c>
      <c r="S19" s="18">
        <f t="shared" si="3"/>
        <v>17.069696402069841</v>
      </c>
    </row>
    <row r="20" spans="1:20" x14ac:dyDescent="0.25">
      <c r="A20" s="2"/>
    </row>
    <row r="21" spans="1:20" x14ac:dyDescent="0.25">
      <c r="A21" s="13" t="s">
        <v>11</v>
      </c>
      <c r="B21" s="13" t="s">
        <v>0</v>
      </c>
      <c r="C21" s="13" t="s">
        <v>1</v>
      </c>
      <c r="D21" s="13" t="s">
        <v>2</v>
      </c>
      <c r="E21" s="13" t="s">
        <v>3</v>
      </c>
      <c r="F21" s="13" t="s">
        <v>4</v>
      </c>
      <c r="G21" s="13" t="s">
        <v>5</v>
      </c>
      <c r="H21" s="13" t="s">
        <v>6</v>
      </c>
      <c r="I21" s="13" t="s">
        <v>7</v>
      </c>
      <c r="K21" s="13" t="s">
        <v>9</v>
      </c>
      <c r="L21" s="13" t="s">
        <v>0</v>
      </c>
      <c r="M21" s="13" t="s">
        <v>1</v>
      </c>
      <c r="N21" s="13" t="s">
        <v>2</v>
      </c>
      <c r="O21" s="13" t="s">
        <v>3</v>
      </c>
      <c r="P21" s="13" t="s">
        <v>4</v>
      </c>
      <c r="Q21" s="13" t="s">
        <v>5</v>
      </c>
      <c r="R21" s="13" t="s">
        <v>6</v>
      </c>
      <c r="S21" s="13" t="s">
        <v>7</v>
      </c>
    </row>
    <row r="22" spans="1:20" x14ac:dyDescent="0.25">
      <c r="A22" s="14">
        <v>43831</v>
      </c>
      <c r="B22" s="4">
        <v>1</v>
      </c>
      <c r="C22" s="4">
        <v>64</v>
      </c>
      <c r="D22" s="4">
        <v>3684</v>
      </c>
      <c r="E22" s="4">
        <v>85</v>
      </c>
      <c r="F22" s="7">
        <v>1.5384615384615301</v>
      </c>
      <c r="G22" s="7">
        <v>97.744759883258098</v>
      </c>
      <c r="H22" s="7">
        <v>1.16279069767441</v>
      </c>
      <c r="I22" s="7">
        <v>1.32450331125827</v>
      </c>
      <c r="K22" s="14">
        <v>43831</v>
      </c>
      <c r="L22" s="4">
        <v>1</v>
      </c>
      <c r="M22" s="4">
        <v>64</v>
      </c>
      <c r="N22" s="4">
        <v>3606</v>
      </c>
      <c r="O22" s="4">
        <v>163</v>
      </c>
      <c r="P22" s="7">
        <v>1.5384615384615301</v>
      </c>
      <c r="Q22" s="7">
        <v>95.675245423189097</v>
      </c>
      <c r="R22" s="7">
        <v>0.60975609756097504</v>
      </c>
      <c r="S22" s="7">
        <v>0.87336244541484698</v>
      </c>
      <c r="T22" s="15" t="s">
        <v>14</v>
      </c>
    </row>
    <row r="23" spans="1:20" x14ac:dyDescent="0.25">
      <c r="A23" s="14">
        <v>43832</v>
      </c>
      <c r="B23" s="4">
        <v>34</v>
      </c>
      <c r="C23" s="4">
        <v>59</v>
      </c>
      <c r="D23" s="4">
        <v>3838</v>
      </c>
      <c r="E23" s="4">
        <v>542</v>
      </c>
      <c r="F23" s="7">
        <v>36.559139784946197</v>
      </c>
      <c r="G23" s="7">
        <v>87.625570776255699</v>
      </c>
      <c r="H23" s="7">
        <v>5.9027777777777697</v>
      </c>
      <c r="I23" s="7">
        <v>10.164424514200201</v>
      </c>
      <c r="K23" s="14">
        <v>43832</v>
      </c>
      <c r="L23" s="4">
        <v>34</v>
      </c>
      <c r="M23" s="4">
        <v>59</v>
      </c>
      <c r="N23" s="4">
        <v>3808</v>
      </c>
      <c r="O23" s="4">
        <v>572</v>
      </c>
      <c r="P23" s="7">
        <v>36.559139784946197</v>
      </c>
      <c r="Q23" s="7">
        <v>86.94063926940639</v>
      </c>
      <c r="R23" s="7">
        <v>5.6105610561056096</v>
      </c>
      <c r="S23" s="7">
        <v>9.7281831187410504</v>
      </c>
    </row>
    <row r="24" spans="1:20" x14ac:dyDescent="0.25">
      <c r="A24" s="14">
        <v>43833</v>
      </c>
      <c r="B24" s="4">
        <v>58</v>
      </c>
      <c r="C24" s="4">
        <v>87</v>
      </c>
      <c r="D24" s="4">
        <v>3726</v>
      </c>
      <c r="E24" s="4">
        <v>602</v>
      </c>
      <c r="F24" s="7">
        <v>40</v>
      </c>
      <c r="G24" s="7">
        <v>86.090573012939004</v>
      </c>
      <c r="H24" s="7">
        <v>8.7878787878787801</v>
      </c>
      <c r="I24" s="7">
        <v>14.409937888198701</v>
      </c>
      <c r="K24" s="14">
        <v>43833</v>
      </c>
      <c r="L24" s="4">
        <v>58</v>
      </c>
      <c r="M24" s="4">
        <v>87</v>
      </c>
      <c r="N24" s="4">
        <v>3736</v>
      </c>
      <c r="O24" s="4">
        <v>592</v>
      </c>
      <c r="P24" s="7">
        <v>40</v>
      </c>
      <c r="Q24" s="7">
        <v>86.321626617375202</v>
      </c>
      <c r="R24" s="7">
        <v>8.9230769230769198</v>
      </c>
      <c r="S24" s="7">
        <v>14.591194968553401</v>
      </c>
    </row>
    <row r="25" spans="1:20" x14ac:dyDescent="0.25">
      <c r="A25" s="14">
        <v>43834</v>
      </c>
      <c r="B25" s="4">
        <v>7</v>
      </c>
      <c r="C25" s="4">
        <v>51</v>
      </c>
      <c r="D25" s="4">
        <v>4032</v>
      </c>
      <c r="E25" s="4">
        <v>383</v>
      </c>
      <c r="F25" s="7">
        <v>12.068965517241299</v>
      </c>
      <c r="G25" s="7">
        <v>91.325028312570694</v>
      </c>
      <c r="H25" s="7">
        <v>1.7948717948717898</v>
      </c>
      <c r="I25" s="7">
        <v>3.1249999999999898</v>
      </c>
      <c r="K25" s="14">
        <v>43834</v>
      </c>
      <c r="L25" s="4">
        <v>7</v>
      </c>
      <c r="M25" s="4">
        <v>51</v>
      </c>
      <c r="N25" s="4">
        <v>4013</v>
      </c>
      <c r="O25" s="4">
        <v>402</v>
      </c>
      <c r="P25" s="7">
        <v>12.068965517241299</v>
      </c>
      <c r="Q25" s="7">
        <v>90.894677236692999</v>
      </c>
      <c r="R25" s="7">
        <v>1.7114914425427799</v>
      </c>
      <c r="S25" s="7">
        <v>2.9978586723768701</v>
      </c>
    </row>
    <row r="26" spans="1:20" x14ac:dyDescent="0.25">
      <c r="A26" s="14">
        <v>43835</v>
      </c>
      <c r="B26" s="4">
        <v>9</v>
      </c>
      <c r="C26" s="4">
        <v>30</v>
      </c>
      <c r="D26" s="4">
        <v>3619</v>
      </c>
      <c r="E26" s="4">
        <v>815</v>
      </c>
      <c r="F26" s="7">
        <v>23.076923076923002</v>
      </c>
      <c r="G26" s="7">
        <v>81.619305367613805</v>
      </c>
      <c r="H26" s="7">
        <v>1.0922330097087298</v>
      </c>
      <c r="I26" s="7">
        <v>2.0857473928157502</v>
      </c>
      <c r="K26" s="14">
        <v>43835</v>
      </c>
      <c r="L26" s="4">
        <v>9</v>
      </c>
      <c r="M26" s="4">
        <v>30</v>
      </c>
      <c r="N26" s="4">
        <v>3566</v>
      </c>
      <c r="O26" s="4">
        <v>868</v>
      </c>
      <c r="P26" s="7">
        <v>23.076923076923002</v>
      </c>
      <c r="Q26" s="7">
        <v>80.423996391520006</v>
      </c>
      <c r="R26" s="7">
        <v>1.02622576966932</v>
      </c>
      <c r="S26" s="7">
        <v>1.9650655021834</v>
      </c>
    </row>
    <row r="27" spans="1:20" x14ac:dyDescent="0.25">
      <c r="A27" s="14">
        <v>43836</v>
      </c>
      <c r="B27" s="4">
        <v>19</v>
      </c>
      <c r="C27" s="4">
        <v>58</v>
      </c>
      <c r="D27" s="4">
        <v>4013</v>
      </c>
      <c r="E27" s="4">
        <v>383</v>
      </c>
      <c r="F27" s="7">
        <v>24.6753246753246</v>
      </c>
      <c r="G27" s="7">
        <v>91.287534121928999</v>
      </c>
      <c r="H27" s="7">
        <v>4.7263681592039797</v>
      </c>
      <c r="I27" s="7">
        <v>7.9331941544885094</v>
      </c>
      <c r="K27" s="14">
        <v>43836</v>
      </c>
      <c r="L27" s="4">
        <v>19</v>
      </c>
      <c r="M27" s="4">
        <v>58</v>
      </c>
      <c r="N27" s="4">
        <v>3991</v>
      </c>
      <c r="O27" s="4">
        <v>405</v>
      </c>
      <c r="P27" s="7">
        <v>24.6753246753246</v>
      </c>
      <c r="Q27" s="7">
        <v>90.787079162875301</v>
      </c>
      <c r="R27" s="7">
        <v>4.4811320754716899</v>
      </c>
      <c r="S27" s="7">
        <v>7.5848303393213499</v>
      </c>
    </row>
    <row r="28" spans="1:20" x14ac:dyDescent="0.25">
      <c r="A28" s="14">
        <v>43837</v>
      </c>
      <c r="B28" s="4">
        <v>14</v>
      </c>
      <c r="C28" s="4">
        <v>91</v>
      </c>
      <c r="D28" s="4">
        <v>4158</v>
      </c>
      <c r="E28" s="4">
        <v>210</v>
      </c>
      <c r="F28" s="7">
        <v>13.3333333333333</v>
      </c>
      <c r="G28" s="7">
        <v>95.192307692307594</v>
      </c>
      <c r="H28" s="7">
        <v>6.25</v>
      </c>
      <c r="I28" s="7">
        <v>8.5106382978723403</v>
      </c>
      <c r="K28" s="14">
        <v>43837</v>
      </c>
      <c r="L28" s="4">
        <v>14</v>
      </c>
      <c r="M28" s="4">
        <v>91</v>
      </c>
      <c r="N28" s="4">
        <v>4170</v>
      </c>
      <c r="O28" s="4">
        <v>198</v>
      </c>
      <c r="P28" s="7">
        <v>13.3333333333333</v>
      </c>
      <c r="Q28" s="7">
        <v>95.467032967032907</v>
      </c>
      <c r="R28" s="7">
        <v>6.6037735849056602</v>
      </c>
      <c r="S28" s="7">
        <v>8.832807570977911</v>
      </c>
    </row>
    <row r="29" spans="1:20" x14ac:dyDescent="0.25">
      <c r="A29" s="14" t="s">
        <v>15</v>
      </c>
      <c r="B29" s="13">
        <f>AVERAGE(B22:B28)</f>
        <v>20.285714285714285</v>
      </c>
      <c r="C29" s="13">
        <f t="shared" ref="C29:I29" si="4">AVERAGE(C22:C28)</f>
        <v>62.857142857142854</v>
      </c>
      <c r="D29" s="21">
        <f t="shared" si="4"/>
        <v>3867.1428571428573</v>
      </c>
      <c r="E29" s="13">
        <f t="shared" si="4"/>
        <v>431.42857142857144</v>
      </c>
      <c r="F29" s="17">
        <f t="shared" si="4"/>
        <v>21.607449703747129</v>
      </c>
      <c r="G29" s="17">
        <f t="shared" si="4"/>
        <v>90.126439880981977</v>
      </c>
      <c r="H29" s="17">
        <f t="shared" si="4"/>
        <v>4.2452743181593506</v>
      </c>
      <c r="I29" s="17">
        <f t="shared" si="4"/>
        <v>6.7933493655476811</v>
      </c>
      <c r="K29" s="14" t="s">
        <v>15</v>
      </c>
      <c r="L29" s="13">
        <f>AVERAGE(L22:L28)</f>
        <v>20.285714285714285</v>
      </c>
      <c r="M29" s="13">
        <f t="shared" ref="M29:S29" si="5">AVERAGE(M22:M28)</f>
        <v>62.857142857142854</v>
      </c>
      <c r="N29" s="21">
        <f t="shared" si="5"/>
        <v>3841.4285714285716</v>
      </c>
      <c r="O29" s="13">
        <f t="shared" si="5"/>
        <v>457.14285714285717</v>
      </c>
      <c r="P29" s="17">
        <f t="shared" si="5"/>
        <v>21.607449703747129</v>
      </c>
      <c r="Q29" s="17">
        <f t="shared" si="5"/>
        <v>89.50147100972741</v>
      </c>
      <c r="R29" s="17">
        <f t="shared" si="5"/>
        <v>4.1380024213332787</v>
      </c>
      <c r="S29" s="17">
        <f t="shared" si="5"/>
        <v>6.6533289453669768</v>
      </c>
    </row>
    <row r="30" spans="1:20" x14ac:dyDescent="0.25">
      <c r="A30" s="16"/>
      <c r="B30" s="15"/>
      <c r="C30" s="15"/>
      <c r="D30" s="15"/>
      <c r="E30" s="15"/>
      <c r="F30" s="15"/>
      <c r="G30" s="15"/>
      <c r="H30" s="15"/>
      <c r="I30" s="15"/>
      <c r="K30" s="15"/>
      <c r="L30" s="15"/>
      <c r="M30" s="15"/>
      <c r="N30" s="15"/>
      <c r="O30" s="15"/>
      <c r="P30" s="15"/>
      <c r="Q30" s="15"/>
      <c r="R30" s="15"/>
      <c r="S30" s="15"/>
    </row>
    <row r="31" spans="1:20" x14ac:dyDescent="0.25">
      <c r="A31" s="28" t="s">
        <v>16</v>
      </c>
      <c r="B31" s="28" t="s">
        <v>0</v>
      </c>
      <c r="C31" s="28" t="s">
        <v>1</v>
      </c>
      <c r="D31" s="28" t="s">
        <v>2</v>
      </c>
      <c r="E31" s="28" t="s">
        <v>3</v>
      </c>
      <c r="F31" s="28" t="s">
        <v>4</v>
      </c>
      <c r="G31" s="28" t="s">
        <v>5</v>
      </c>
      <c r="H31" s="28" t="s">
        <v>6</v>
      </c>
      <c r="I31" s="28" t="s">
        <v>7</v>
      </c>
      <c r="K31" s="28" t="s">
        <v>16</v>
      </c>
      <c r="L31" s="28" t="s">
        <v>0</v>
      </c>
      <c r="M31" s="28" t="s">
        <v>1</v>
      </c>
      <c r="N31" s="28" t="s">
        <v>2</v>
      </c>
      <c r="O31" s="28" t="s">
        <v>3</v>
      </c>
      <c r="P31" s="28" t="s">
        <v>4</v>
      </c>
      <c r="Q31" s="28" t="s">
        <v>5</v>
      </c>
      <c r="R31" s="28" t="s">
        <v>6</v>
      </c>
      <c r="S31" s="28" t="s">
        <v>7</v>
      </c>
      <c r="T31" s="15" t="s">
        <v>17</v>
      </c>
    </row>
    <row r="32" spans="1:20" x14ac:dyDescent="0.25">
      <c r="A32" s="29">
        <v>43831</v>
      </c>
      <c r="B32" s="30">
        <v>31</v>
      </c>
      <c r="C32" s="30">
        <v>34</v>
      </c>
      <c r="D32" s="30">
        <v>3278</v>
      </c>
      <c r="E32" s="30">
        <v>599</v>
      </c>
      <c r="F32" s="31">
        <v>47.692307692307601</v>
      </c>
      <c r="G32" s="31">
        <v>84.549909724013389</v>
      </c>
      <c r="H32" s="31">
        <v>4.92063492063492</v>
      </c>
      <c r="I32" s="31">
        <v>8.9208633093525105</v>
      </c>
      <c r="K32" s="29">
        <v>43831</v>
      </c>
      <c r="L32" s="30">
        <v>28</v>
      </c>
      <c r="M32" s="30">
        <v>37</v>
      </c>
      <c r="N32" s="30">
        <v>3162</v>
      </c>
      <c r="O32" s="30">
        <v>607</v>
      </c>
      <c r="P32" s="31">
        <v>43.076923076923002</v>
      </c>
      <c r="Q32" s="31">
        <v>83.894932342796508</v>
      </c>
      <c r="R32" s="31">
        <v>4.40944881889763</v>
      </c>
      <c r="S32" s="31">
        <v>8</v>
      </c>
    </row>
    <row r="33" spans="1:19" x14ac:dyDescent="0.25">
      <c r="A33" s="29">
        <v>43832</v>
      </c>
      <c r="B33" s="30">
        <v>64</v>
      </c>
      <c r="C33" s="30">
        <v>29</v>
      </c>
      <c r="D33" s="30">
        <v>3841</v>
      </c>
      <c r="E33" s="30">
        <v>665</v>
      </c>
      <c r="F33" s="31">
        <v>68.817204301075193</v>
      </c>
      <c r="G33" s="31">
        <v>85.241899689303096</v>
      </c>
      <c r="H33" s="31">
        <v>8.7791495198902592</v>
      </c>
      <c r="I33" s="31">
        <v>15.571776155717702</v>
      </c>
      <c r="K33" s="29">
        <v>43832</v>
      </c>
      <c r="L33" s="30">
        <v>68</v>
      </c>
      <c r="M33" s="30">
        <v>25</v>
      </c>
      <c r="N33" s="30">
        <v>3763</v>
      </c>
      <c r="O33" s="30">
        <v>617</v>
      </c>
      <c r="P33" s="31">
        <v>73.118279569892394</v>
      </c>
      <c r="Q33" s="31">
        <v>85.913242009132389</v>
      </c>
      <c r="R33" s="31">
        <v>9.9270072992700698</v>
      </c>
      <c r="S33" s="31">
        <v>17.480719794344399</v>
      </c>
    </row>
    <row r="34" spans="1:19" x14ac:dyDescent="0.25">
      <c r="A34" s="29">
        <v>43833</v>
      </c>
      <c r="B34" s="30">
        <v>98</v>
      </c>
      <c r="C34" s="30">
        <v>48</v>
      </c>
      <c r="D34" s="30">
        <v>3822</v>
      </c>
      <c r="E34" s="30">
        <v>631</v>
      </c>
      <c r="F34" s="31">
        <v>67.123287671232802</v>
      </c>
      <c r="G34" s="31">
        <v>85.829777677969901</v>
      </c>
      <c r="H34" s="31">
        <v>13.443072702331902</v>
      </c>
      <c r="I34" s="31">
        <v>22.400000000000002</v>
      </c>
      <c r="K34" s="29">
        <v>43833</v>
      </c>
      <c r="L34" s="30">
        <v>98</v>
      </c>
      <c r="M34" s="30">
        <v>47</v>
      </c>
      <c r="N34" s="30">
        <v>3741</v>
      </c>
      <c r="O34" s="30">
        <v>587</v>
      </c>
      <c r="P34" s="31">
        <v>67.586206896551701</v>
      </c>
      <c r="Q34" s="31">
        <v>86.437153419593301</v>
      </c>
      <c r="R34" s="31">
        <v>14.3065693430656</v>
      </c>
      <c r="S34" s="31">
        <v>23.6144578313253</v>
      </c>
    </row>
    <row r="35" spans="1:19" x14ac:dyDescent="0.25">
      <c r="A35" s="29">
        <v>43834</v>
      </c>
      <c r="B35" s="30">
        <v>38</v>
      </c>
      <c r="C35" s="30">
        <v>20</v>
      </c>
      <c r="D35" s="30">
        <v>3850</v>
      </c>
      <c r="E35" s="30">
        <v>691</v>
      </c>
      <c r="F35" s="31">
        <v>65.517241379310292</v>
      </c>
      <c r="G35" s="31">
        <v>84.783087425677095</v>
      </c>
      <c r="H35" s="31">
        <v>5.2126200274348404</v>
      </c>
      <c r="I35" s="31">
        <v>9.6569250317661997</v>
      </c>
      <c r="K35" s="29">
        <v>43834</v>
      </c>
      <c r="L35" s="30">
        <v>43</v>
      </c>
      <c r="M35" s="30">
        <v>15</v>
      </c>
      <c r="N35" s="30">
        <v>3773</v>
      </c>
      <c r="O35" s="30">
        <v>642</v>
      </c>
      <c r="P35" s="31">
        <v>74.137931034482691</v>
      </c>
      <c r="Q35" s="31">
        <v>85.458663646659105</v>
      </c>
      <c r="R35" s="31">
        <v>6.2773722627737198</v>
      </c>
      <c r="S35" s="31">
        <v>11.5746971736204</v>
      </c>
    </row>
    <row r="36" spans="1:19" x14ac:dyDescent="0.25">
      <c r="A36" s="29">
        <v>43835</v>
      </c>
      <c r="B36" s="30">
        <v>32</v>
      </c>
      <c r="C36" s="30">
        <v>7</v>
      </c>
      <c r="D36" s="30">
        <v>3863</v>
      </c>
      <c r="E36" s="30">
        <v>697</v>
      </c>
      <c r="F36" s="31">
        <v>82.051282051282001</v>
      </c>
      <c r="G36" s="31">
        <v>84.714912280701711</v>
      </c>
      <c r="H36" s="31">
        <v>4.3895747599451296</v>
      </c>
      <c r="I36" s="31">
        <v>8.3333333333333304</v>
      </c>
      <c r="K36" s="29">
        <v>43835</v>
      </c>
      <c r="L36" s="30">
        <v>33</v>
      </c>
      <c r="M36" s="30">
        <v>6</v>
      </c>
      <c r="N36" s="30">
        <v>3782</v>
      </c>
      <c r="O36" s="30">
        <v>652</v>
      </c>
      <c r="P36" s="31">
        <v>84.615384615384599</v>
      </c>
      <c r="Q36" s="31">
        <v>85.295444294091112</v>
      </c>
      <c r="R36" s="31">
        <v>4.8175182481751806</v>
      </c>
      <c r="S36" s="31">
        <v>9.1160220994475107</v>
      </c>
    </row>
    <row r="37" spans="1:19" x14ac:dyDescent="0.25">
      <c r="A37" s="29">
        <v>43836</v>
      </c>
      <c r="B37" s="30">
        <v>58</v>
      </c>
      <c r="C37" s="30">
        <v>19</v>
      </c>
      <c r="D37" s="30">
        <v>3851</v>
      </c>
      <c r="E37" s="30">
        <v>671</v>
      </c>
      <c r="F37" s="31">
        <v>75.324675324675312</v>
      </c>
      <c r="G37" s="31">
        <v>85.161432994250291</v>
      </c>
      <c r="H37" s="31">
        <v>7.9561042524005394</v>
      </c>
      <c r="I37" s="31">
        <v>14.392059553349801</v>
      </c>
      <c r="K37" s="29">
        <v>43836</v>
      </c>
      <c r="L37" s="30">
        <v>58</v>
      </c>
      <c r="M37" s="30">
        <v>19</v>
      </c>
      <c r="N37" s="30">
        <v>3769</v>
      </c>
      <c r="O37" s="30">
        <v>627</v>
      </c>
      <c r="P37" s="31">
        <v>75.324675324675312</v>
      </c>
      <c r="Q37" s="31">
        <v>85.737033666969893</v>
      </c>
      <c r="R37" s="31">
        <v>8.4671532846715305</v>
      </c>
      <c r="S37" s="31">
        <v>15.223097112860801</v>
      </c>
    </row>
    <row r="38" spans="1:19" x14ac:dyDescent="0.25">
      <c r="A38" s="29">
        <v>43837</v>
      </c>
      <c r="B38" s="30">
        <v>59</v>
      </c>
      <c r="C38" s="30">
        <v>46</v>
      </c>
      <c r="D38" s="30">
        <v>3824</v>
      </c>
      <c r="E38" s="30">
        <v>670</v>
      </c>
      <c r="F38" s="31">
        <v>56.190476190476105</v>
      </c>
      <c r="G38" s="31">
        <v>85.091232754784102</v>
      </c>
      <c r="H38" s="31">
        <v>8.0932784636488293</v>
      </c>
      <c r="I38" s="31">
        <v>14.148681055155802</v>
      </c>
      <c r="K38" s="29">
        <v>43837</v>
      </c>
      <c r="L38" s="30">
        <v>59</v>
      </c>
      <c r="M38" s="30">
        <v>46</v>
      </c>
      <c r="N38" s="30">
        <v>3742</v>
      </c>
      <c r="O38" s="30">
        <v>626</v>
      </c>
      <c r="P38" s="31">
        <v>56.190476190476105</v>
      </c>
      <c r="Q38" s="31">
        <v>85.668498168498104</v>
      </c>
      <c r="R38" s="31">
        <v>8.6131386861313803</v>
      </c>
      <c r="S38" s="31">
        <v>14.936708860759401</v>
      </c>
    </row>
    <row r="39" spans="1:19" x14ac:dyDescent="0.25">
      <c r="A39" s="28" t="s">
        <v>15</v>
      </c>
      <c r="B39" s="32">
        <f>AVERAGE(B32:B38)</f>
        <v>54.285714285714285</v>
      </c>
      <c r="C39" s="32">
        <f t="shared" ref="C39:I39" si="6">AVERAGE(C32:C38)</f>
        <v>29</v>
      </c>
      <c r="D39" s="32">
        <f t="shared" si="6"/>
        <v>3761.2857142857142</v>
      </c>
      <c r="E39" s="32">
        <f t="shared" si="6"/>
        <v>660.57142857142856</v>
      </c>
      <c r="F39" s="33">
        <f t="shared" si="6"/>
        <v>66.102353515765614</v>
      </c>
      <c r="G39" s="33">
        <f t="shared" si="6"/>
        <v>85.053178935242798</v>
      </c>
      <c r="H39" s="33">
        <f t="shared" si="6"/>
        <v>7.5420620923266313</v>
      </c>
      <c r="I39" s="33">
        <f t="shared" si="6"/>
        <v>13.346234062667907</v>
      </c>
      <c r="K39" s="28" t="s">
        <v>15</v>
      </c>
      <c r="L39" s="28">
        <f>AVERAGE(L32:L38)</f>
        <v>55.285714285714285</v>
      </c>
      <c r="M39" s="28">
        <f t="shared" ref="M39:S39" si="7">AVERAGE(M32:M38)</f>
        <v>27.857142857142858</v>
      </c>
      <c r="N39" s="28">
        <f t="shared" si="7"/>
        <v>3676</v>
      </c>
      <c r="O39" s="28">
        <f t="shared" si="7"/>
        <v>622.57142857142856</v>
      </c>
      <c r="P39" s="33">
        <f t="shared" si="7"/>
        <v>67.721410958340826</v>
      </c>
      <c r="Q39" s="33">
        <f t="shared" si="7"/>
        <v>85.486423935391485</v>
      </c>
      <c r="R39" s="33">
        <f t="shared" si="7"/>
        <v>8.1168868489978738</v>
      </c>
      <c r="S39" s="33">
        <f t="shared" si="7"/>
        <v>14.277957553193971</v>
      </c>
    </row>
    <row r="40" spans="1:19" x14ac:dyDescent="0.25">
      <c r="K40" s="2"/>
    </row>
    <row r="41" spans="1:19" x14ac:dyDescent="0.25">
      <c r="A41" s="22" t="s">
        <v>18</v>
      </c>
      <c r="B41" s="22" t="s">
        <v>0</v>
      </c>
      <c r="C41" s="22" t="s">
        <v>1</v>
      </c>
      <c r="D41" s="22" t="s">
        <v>2</v>
      </c>
      <c r="E41" s="22" t="s">
        <v>3</v>
      </c>
      <c r="F41" s="22" t="s">
        <v>4</v>
      </c>
      <c r="G41" s="22" t="s">
        <v>5</v>
      </c>
      <c r="H41" s="22" t="s">
        <v>6</v>
      </c>
      <c r="I41" s="22" t="s">
        <v>7</v>
      </c>
    </row>
    <row r="42" spans="1:19" x14ac:dyDescent="0.25">
      <c r="A42" s="23">
        <v>43831</v>
      </c>
      <c r="B42" s="22">
        <v>29</v>
      </c>
      <c r="C42" s="22">
        <v>36</v>
      </c>
      <c r="D42" s="22">
        <v>3280</v>
      </c>
      <c r="E42" s="22">
        <v>489</v>
      </c>
      <c r="F42" s="24">
        <v>44.615384615384599</v>
      </c>
      <c r="G42" s="24">
        <v>87.025736269567503</v>
      </c>
      <c r="H42" s="24">
        <v>5.5984555984555904</v>
      </c>
      <c r="I42" s="24">
        <v>9.9485420240137206</v>
      </c>
    </row>
    <row r="43" spans="1:19" x14ac:dyDescent="0.25">
      <c r="A43" s="23">
        <v>43832</v>
      </c>
      <c r="B43" s="22">
        <v>63</v>
      </c>
      <c r="C43" s="22">
        <v>30</v>
      </c>
      <c r="D43" s="22">
        <v>3498</v>
      </c>
      <c r="E43" s="22">
        <v>882</v>
      </c>
      <c r="F43" s="24">
        <v>67.74193548387089</v>
      </c>
      <c r="G43" s="24">
        <v>79.863013698630098</v>
      </c>
      <c r="H43" s="24">
        <v>6.6666666666666599</v>
      </c>
      <c r="I43" s="24">
        <v>12.1387283236994</v>
      </c>
    </row>
    <row r="44" spans="1:19" x14ac:dyDescent="0.25">
      <c r="A44" s="23">
        <v>43833</v>
      </c>
      <c r="B44" s="22">
        <v>94</v>
      </c>
      <c r="C44" s="22">
        <v>51</v>
      </c>
      <c r="D44" s="22">
        <v>3831</v>
      </c>
      <c r="E44" s="22">
        <v>497</v>
      </c>
      <c r="F44" s="24">
        <v>64.827586206896498</v>
      </c>
      <c r="G44" s="24">
        <v>88.516635859519397</v>
      </c>
      <c r="H44" s="24">
        <v>15.905245346869702</v>
      </c>
      <c r="I44" s="24">
        <v>25.543478260869502</v>
      </c>
    </row>
    <row r="45" spans="1:19" x14ac:dyDescent="0.25">
      <c r="A45" s="23">
        <v>43834</v>
      </c>
      <c r="B45" s="22">
        <v>37</v>
      </c>
      <c r="C45" s="22">
        <v>21</v>
      </c>
      <c r="D45" s="22">
        <v>3865</v>
      </c>
      <c r="E45" s="22">
        <v>550</v>
      </c>
      <c r="F45" s="24">
        <v>63.793103448275801</v>
      </c>
      <c r="G45" s="24">
        <v>87.542468856172093</v>
      </c>
      <c r="H45" s="24">
        <v>6.3032367972742698</v>
      </c>
      <c r="I45" s="24">
        <v>11.472868217054199</v>
      </c>
    </row>
    <row r="46" spans="1:19" x14ac:dyDescent="0.25">
      <c r="A46" s="23">
        <v>43835</v>
      </c>
      <c r="B46" s="22">
        <v>29</v>
      </c>
      <c r="C46" s="22">
        <v>10</v>
      </c>
      <c r="D46" s="22">
        <v>3547</v>
      </c>
      <c r="E46" s="22">
        <v>887</v>
      </c>
      <c r="F46" s="24">
        <v>74.358974358974294</v>
      </c>
      <c r="G46" s="24">
        <v>79.995489400090207</v>
      </c>
      <c r="H46" s="24">
        <v>3.1659388646288198</v>
      </c>
      <c r="I46" s="24">
        <v>6.0732984293193706</v>
      </c>
    </row>
    <row r="47" spans="1:19" x14ac:dyDescent="0.25">
      <c r="A47" s="23">
        <v>43836</v>
      </c>
      <c r="B47" s="22">
        <v>45</v>
      </c>
      <c r="C47" s="22">
        <v>32</v>
      </c>
      <c r="D47" s="22">
        <v>3871</v>
      </c>
      <c r="E47" s="22">
        <v>525</v>
      </c>
      <c r="F47" s="24">
        <v>58.441558441558406</v>
      </c>
      <c r="G47" s="24">
        <v>88.057324840764295</v>
      </c>
      <c r="H47" s="24">
        <v>7.8947368421052602</v>
      </c>
      <c r="I47" s="24">
        <v>13.9103554868624</v>
      </c>
    </row>
    <row r="48" spans="1:19" x14ac:dyDescent="0.25">
      <c r="A48" s="23">
        <v>43837</v>
      </c>
      <c r="B48" s="22">
        <v>60</v>
      </c>
      <c r="C48" s="22">
        <v>45</v>
      </c>
      <c r="D48" s="22">
        <v>3919</v>
      </c>
      <c r="E48" s="22">
        <v>449</v>
      </c>
      <c r="F48" s="24">
        <v>57.142857142857096</v>
      </c>
      <c r="G48" s="24">
        <v>89.7206959706959</v>
      </c>
      <c r="H48" s="24">
        <v>11.7878192534381</v>
      </c>
      <c r="I48" s="24">
        <v>19.543973941368002</v>
      </c>
    </row>
    <row r="49" spans="1:11" x14ac:dyDescent="0.25">
      <c r="A49" s="25" t="s">
        <v>15</v>
      </c>
      <c r="B49" s="26">
        <f>AVERAGE(B42:B48)</f>
        <v>51</v>
      </c>
      <c r="C49" s="26">
        <f t="shared" ref="C49:I49" si="8">AVERAGE(C42:C48)</f>
        <v>32.142857142857146</v>
      </c>
      <c r="D49" s="26">
        <f t="shared" si="8"/>
        <v>3687.2857142857142</v>
      </c>
      <c r="E49" s="26">
        <f t="shared" si="8"/>
        <v>611.28571428571433</v>
      </c>
      <c r="F49" s="27">
        <f t="shared" si="8"/>
        <v>61.560199956831084</v>
      </c>
      <c r="G49" s="27">
        <f t="shared" si="8"/>
        <v>85.817337842205646</v>
      </c>
      <c r="H49" s="27">
        <f t="shared" si="8"/>
        <v>8.1888713384912002</v>
      </c>
      <c r="I49" s="27">
        <f t="shared" si="8"/>
        <v>14.0901778118838</v>
      </c>
      <c r="K49" s="2"/>
    </row>
    <row r="57" spans="1:11" x14ac:dyDescent="0.25">
      <c r="A57" s="2"/>
    </row>
    <row r="58" spans="1:11" x14ac:dyDescent="0.25">
      <c r="K58" s="2"/>
    </row>
    <row r="66" spans="1:11" x14ac:dyDescent="0.25">
      <c r="A66" s="2"/>
    </row>
    <row r="67" spans="1:11" x14ac:dyDescent="0.25">
      <c r="K6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462E-8C31-4BF8-AC5B-5E81DC377B67}">
  <dimension ref="A1:I9"/>
  <sheetViews>
    <sheetView tabSelected="1" workbookViewId="0">
      <selection activeCell="M12" sqref="M12"/>
    </sheetView>
  </sheetViews>
  <sheetFormatPr defaultRowHeight="15" x14ac:dyDescent="0.25"/>
  <cols>
    <col min="1" max="1" width="14.5703125" bestFit="1" customWidth="1"/>
    <col min="2" max="2" width="3.140625" bestFit="1" customWidth="1"/>
    <col min="3" max="3" width="3.42578125" bestFit="1" customWidth="1"/>
    <col min="4" max="4" width="5" bestFit="1" customWidth="1"/>
    <col min="5" max="5" width="4" bestFit="1" customWidth="1"/>
    <col min="6" max="6" width="6.28515625" bestFit="1" customWidth="1"/>
    <col min="7" max="7" width="10.140625" bestFit="1" customWidth="1"/>
    <col min="9" max="9" width="8.28515625" bestFit="1" customWidth="1"/>
  </cols>
  <sheetData>
    <row r="1" spans="1:9" x14ac:dyDescent="0.25">
      <c r="A1" s="9" t="s">
        <v>8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</row>
    <row r="2" spans="1:9" x14ac:dyDescent="0.25">
      <c r="A2" s="8">
        <v>43831</v>
      </c>
      <c r="B2" s="1">
        <v>17</v>
      </c>
      <c r="C2" s="1">
        <v>48</v>
      </c>
      <c r="D2" s="1">
        <v>3551</v>
      </c>
      <c r="E2" s="1">
        <v>218</v>
      </c>
      <c r="F2" s="5">
        <v>26.1538461538461</v>
      </c>
      <c r="G2" s="5">
        <v>94.215972406473796</v>
      </c>
      <c r="H2" s="5">
        <v>7.2340425531914807</v>
      </c>
      <c r="I2" s="5">
        <v>11.3333333333333</v>
      </c>
    </row>
    <row r="3" spans="1:9" x14ac:dyDescent="0.25">
      <c r="A3" s="8">
        <v>43832</v>
      </c>
      <c r="B3" s="1">
        <v>47</v>
      </c>
      <c r="C3" s="1">
        <v>46</v>
      </c>
      <c r="D3" s="1">
        <v>4053</v>
      </c>
      <c r="E3" s="1">
        <v>327</v>
      </c>
      <c r="F3" s="5">
        <v>50.537634408602095</v>
      </c>
      <c r="G3" s="5">
        <v>92.534246575342408</v>
      </c>
      <c r="H3" s="5">
        <v>12.566844919786</v>
      </c>
      <c r="I3" s="5">
        <v>20.128479657387498</v>
      </c>
    </row>
    <row r="4" spans="1:9" x14ac:dyDescent="0.25">
      <c r="A4" s="8">
        <v>43833</v>
      </c>
      <c r="B4" s="1">
        <v>80</v>
      </c>
      <c r="C4" s="1">
        <v>65</v>
      </c>
      <c r="D4" s="1">
        <v>4029</v>
      </c>
      <c r="E4" s="1">
        <v>299</v>
      </c>
      <c r="F4" s="5">
        <v>55.172413793103402</v>
      </c>
      <c r="G4" s="5">
        <v>93.091497227356697</v>
      </c>
      <c r="H4" s="5">
        <v>21.108179419525001</v>
      </c>
      <c r="I4" s="5">
        <v>30.534351145038102</v>
      </c>
    </row>
    <row r="5" spans="1:9" x14ac:dyDescent="0.25">
      <c r="A5" s="8">
        <v>43834</v>
      </c>
      <c r="B5" s="1">
        <v>28</v>
      </c>
      <c r="C5" s="1">
        <v>30</v>
      </c>
      <c r="D5" s="1">
        <v>4107</v>
      </c>
      <c r="E5" s="1">
        <v>308</v>
      </c>
      <c r="F5" s="5">
        <v>48.275862068965502</v>
      </c>
      <c r="G5" s="5">
        <v>93.023782559456407</v>
      </c>
      <c r="H5" s="5">
        <v>8.3333333333333304</v>
      </c>
      <c r="I5" s="5">
        <v>14.213197969543101</v>
      </c>
    </row>
    <row r="6" spans="1:9" x14ac:dyDescent="0.25">
      <c r="A6" s="8">
        <v>43835</v>
      </c>
      <c r="B6" s="1">
        <v>23</v>
      </c>
      <c r="C6" s="1">
        <v>16</v>
      </c>
      <c r="D6" s="1">
        <v>3980</v>
      </c>
      <c r="E6" s="1">
        <v>454</v>
      </c>
      <c r="F6" s="5">
        <v>58.9743589743589</v>
      </c>
      <c r="G6" s="5">
        <v>89.760938204781198</v>
      </c>
      <c r="H6" s="5">
        <v>4.8218029350104805</v>
      </c>
      <c r="I6" s="5">
        <v>8.9147286821705407</v>
      </c>
    </row>
    <row r="7" spans="1:9" x14ac:dyDescent="0.25">
      <c r="A7" s="8">
        <v>43836</v>
      </c>
      <c r="B7" s="1">
        <v>33</v>
      </c>
      <c r="C7" s="1">
        <v>44</v>
      </c>
      <c r="D7" s="1">
        <v>4130</v>
      </c>
      <c r="E7" s="1">
        <v>266</v>
      </c>
      <c r="F7" s="5">
        <v>42.857142857142797</v>
      </c>
      <c r="G7" s="5">
        <v>93.949044585987195</v>
      </c>
      <c r="H7" s="5">
        <v>11.0367892976588</v>
      </c>
      <c r="I7" s="5">
        <v>17.553191489361701</v>
      </c>
    </row>
    <row r="8" spans="1:9" x14ac:dyDescent="0.25">
      <c r="A8" s="8">
        <v>43837</v>
      </c>
      <c r="B8" s="1">
        <v>40</v>
      </c>
      <c r="C8" s="1">
        <v>65</v>
      </c>
      <c r="D8" s="1">
        <v>4123</v>
      </c>
      <c r="E8" s="1">
        <v>245</v>
      </c>
      <c r="F8" s="5">
        <v>38.095238095237995</v>
      </c>
      <c r="G8" s="5">
        <v>94.391025641025607</v>
      </c>
      <c r="H8" s="5">
        <v>14.0350877192982</v>
      </c>
      <c r="I8" s="5">
        <v>20.5128205128205</v>
      </c>
    </row>
    <row r="9" spans="1:9" x14ac:dyDescent="0.25">
      <c r="A9" s="9" t="s">
        <v>15</v>
      </c>
      <c r="B9" s="19">
        <f>AVERAGE(B2:B8)</f>
        <v>38.285714285714285</v>
      </c>
      <c r="C9" s="19">
        <f t="shared" ref="C9:I9" si="0">AVERAGE(C2:C8)</f>
        <v>44.857142857142854</v>
      </c>
      <c r="D9" s="19">
        <f t="shared" si="0"/>
        <v>3996.1428571428573</v>
      </c>
      <c r="E9" s="19">
        <f t="shared" si="0"/>
        <v>302.42857142857144</v>
      </c>
      <c r="F9" s="10">
        <v>45.723785193036683</v>
      </c>
      <c r="G9" s="10">
        <v>92.995215314346197</v>
      </c>
      <c r="H9" s="10">
        <v>11.305154311114755</v>
      </c>
      <c r="I9" s="10">
        <v>17.598586112807819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 Parameters</vt:lpstr>
      <vt:lpstr>Specified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Roland</dc:creator>
  <cp:lastModifiedBy>Jeremy Roland</cp:lastModifiedBy>
  <dcterms:created xsi:type="dcterms:W3CDTF">2020-09-01T17:40:33Z</dcterms:created>
  <dcterms:modified xsi:type="dcterms:W3CDTF">2020-09-03T12:36:16Z</dcterms:modified>
</cp:coreProperties>
</file>