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orientation_experiments\fix_in_body_x2\"/>
    </mc:Choice>
  </mc:AlternateContent>
  <xr:revisionPtr revIDLastSave="0" documentId="13_ncr:40009_{15C3059C-3CCF-40BB-B7CE-8093BDA39E3E}" xr6:coauthVersionLast="47" xr6:coauthVersionMax="47" xr10:uidLastSave="{00000000-0000-0000-0000-000000000000}"/>
  <bookViews>
    <workbookView xWindow="28680" yWindow="-120" windowWidth="29040" windowHeight="15720"/>
  </bookViews>
  <sheets>
    <sheet name="pred_tf_and_joint_states_data" sheetId="1" r:id="rId1"/>
  </sheets>
  <calcPr calcId="0"/>
</workbook>
</file>

<file path=xl/calcChain.xml><?xml version="1.0" encoding="utf-8"?>
<calcChain xmlns="http://schemas.openxmlformats.org/spreadsheetml/2006/main">
  <c r="T2" i="1" l="1"/>
  <c r="T3" i="1"/>
  <c r="T4" i="1"/>
  <c r="U5" i="1" s="1"/>
  <c r="W5" i="1" s="1"/>
  <c r="T5" i="1"/>
  <c r="T6" i="1"/>
  <c r="U7" i="1" s="1"/>
  <c r="W7" i="1" s="1"/>
  <c r="T7" i="1"/>
  <c r="T8" i="1"/>
  <c r="U9" i="1" s="1"/>
  <c r="W9" i="1" s="1"/>
  <c r="T9" i="1"/>
  <c r="T10" i="1"/>
  <c r="T11" i="1"/>
  <c r="T12" i="1"/>
  <c r="T13" i="1"/>
  <c r="T14" i="1"/>
  <c r="T15" i="1"/>
  <c r="T16" i="1"/>
  <c r="U16" i="1" s="1"/>
  <c r="W16" i="1" s="1"/>
  <c r="T17" i="1"/>
  <c r="T18" i="1"/>
  <c r="T19" i="1"/>
  <c r="T20" i="1"/>
  <c r="T21" i="1"/>
  <c r="T22" i="1"/>
  <c r="T23" i="1"/>
  <c r="T24" i="1"/>
  <c r="U25" i="1" s="1"/>
  <c r="W25" i="1" s="1"/>
  <c r="T25" i="1"/>
  <c r="T26" i="1"/>
  <c r="U26" i="1" s="1"/>
  <c r="W26" i="1" s="1"/>
  <c r="T27" i="1"/>
  <c r="T28" i="1"/>
  <c r="T29" i="1"/>
  <c r="T30" i="1"/>
  <c r="B33" i="1"/>
  <c r="V30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U15" i="1" l="1"/>
  <c r="W15" i="1" s="1"/>
  <c r="U4" i="1"/>
  <c r="W4" i="1" s="1"/>
  <c r="U19" i="1"/>
  <c r="W19" i="1" s="1"/>
  <c r="U8" i="1"/>
  <c r="W8" i="1" s="1"/>
  <c r="U3" i="1"/>
  <c r="W3" i="1" s="1"/>
  <c r="U13" i="1"/>
  <c r="W13" i="1" s="1"/>
  <c r="U27" i="1"/>
  <c r="W27" i="1" s="1"/>
  <c r="U11" i="1"/>
  <c r="W11" i="1" s="1"/>
  <c r="U10" i="1"/>
  <c r="W10" i="1" s="1"/>
  <c r="U24" i="1"/>
  <c r="W24" i="1" s="1"/>
  <c r="U23" i="1"/>
  <c r="W23" i="1" s="1"/>
  <c r="U21" i="1"/>
  <c r="W21" i="1" s="1"/>
  <c r="U28" i="1"/>
  <c r="W28" i="1" s="1"/>
  <c r="U6" i="1"/>
  <c r="W6" i="1" s="1"/>
  <c r="U22" i="1"/>
  <c r="W22" i="1" s="1"/>
  <c r="U20" i="1"/>
  <c r="W20" i="1" s="1"/>
  <c r="U18" i="1"/>
  <c r="W18" i="1" s="1"/>
  <c r="U30" i="1"/>
  <c r="W30" i="1" s="1"/>
  <c r="U14" i="1"/>
  <c r="W14" i="1" s="1"/>
  <c r="U17" i="1"/>
  <c r="W17" i="1" s="1"/>
  <c r="U29" i="1"/>
  <c r="W29" i="1" s="1"/>
  <c r="U12" i="1"/>
  <c r="W12" i="1" s="1"/>
</calcChain>
</file>

<file path=xl/sharedStrings.xml><?xml version="1.0" encoding="utf-8"?>
<sst xmlns="http://schemas.openxmlformats.org/spreadsheetml/2006/main" count="28" uniqueCount="28">
  <si>
    <t>arm0_shoulder_yaw</t>
  </si>
  <si>
    <t>arm0_shoulder_pitch</t>
  </si>
  <si>
    <t>arm0_elbow_pitch</t>
  </si>
  <si>
    <t>arm0_elbow_roll</t>
  </si>
  <si>
    <t>arm0_wrist_pitch</t>
  </si>
  <si>
    <t>arm0_wrist_roll</t>
  </si>
  <si>
    <t>Pred EE x</t>
  </si>
  <si>
    <t>Pred EE y</t>
  </si>
  <si>
    <t>Pred EE z</t>
  </si>
  <si>
    <t>Pred EE x_or</t>
  </si>
  <si>
    <t>Pred EE y_or</t>
  </si>
  <si>
    <t>Pred EE z_or</t>
  </si>
  <si>
    <t>Pred EE_w_or</t>
  </si>
  <si>
    <t>Timestamp</t>
  </si>
  <si>
    <t>Euler_x</t>
  </si>
  <si>
    <t>Euler_y</t>
  </si>
  <si>
    <t>Euler_z</t>
  </si>
  <si>
    <t>Euler_x step</t>
  </si>
  <si>
    <t>aff_step</t>
  </si>
  <si>
    <t>Diff % from aff_step</t>
  </si>
  <si>
    <t>aff_goal</t>
  </si>
  <si>
    <t>Euler_x_no_wrap</t>
  </si>
  <si>
    <t>Euler_y_no_wrap</t>
  </si>
  <si>
    <t>Euler_z_no_wrap</t>
  </si>
  <si>
    <t>Timestep</t>
  </si>
  <si>
    <t>Euler Y</t>
  </si>
  <si>
    <t>Euler Z</t>
  </si>
  <si>
    <t>Euler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</si>
</sst>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pred_tf_and_joint_states_data!$AA$1</c:f>
              <c:strCache>
                <c:ptCount val="1"/>
                <c:pt idx="0">
                  <c:v>Euler 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pred_tf_and_joint_states_data!$X$2:$X$33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</c:numCache>
            </c:numRef>
          </c:xVal>
          <c:yVal>
            <c:numRef>
              <c:f>pred_tf_and_joint_states_data!$AA$2:$AA$33</c:f>
              <c:numCache>
                <c:formatCode>General</c:formatCode>
                <c:ptCount val="32"/>
                <c:pt idx="0">
                  <c:v>-4.8357234955425002E-2</c:v>
                </c:pt>
                <c:pt idx="1">
                  <c:v>-0.22935117496857599</c:v>
                </c:pt>
                <c:pt idx="2">
                  <c:v>-0.427812880089179</c:v>
                </c:pt>
                <c:pt idx="3">
                  <c:v>-0.628931329841113</c:v>
                </c:pt>
                <c:pt idx="4">
                  <c:v>-0.83057241039969099</c:v>
                </c:pt>
                <c:pt idx="5">
                  <c:v>-1.0203654385515699</c:v>
                </c:pt>
                <c:pt idx="6">
                  <c:v>-1.22119199593193</c:v>
                </c:pt>
                <c:pt idx="7">
                  <c:v>-1.4235977237381601</c:v>
                </c:pt>
                <c:pt idx="8">
                  <c:v>-1.62591694818994</c:v>
                </c:pt>
                <c:pt idx="9">
                  <c:v>-1.82765733429644</c:v>
                </c:pt>
                <c:pt idx="10">
                  <c:v>-2.0285104373332201</c:v>
                </c:pt>
                <c:pt idx="11">
                  <c:v>-2.2282444383154201</c:v>
                </c:pt>
                <c:pt idx="12">
                  <c:v>-2.42679607877422</c:v>
                </c:pt>
                <c:pt idx="13">
                  <c:v>-2.6245176513857298</c:v>
                </c:pt>
                <c:pt idx="14">
                  <c:v>-2.83693022975284</c:v>
                </c:pt>
                <c:pt idx="15">
                  <c:v>-3.0380026519048799</c:v>
                </c:pt>
                <c:pt idx="16">
                  <c:v>-3.2394116025983761</c:v>
                </c:pt>
                <c:pt idx="17">
                  <c:v>-3.4417269916170161</c:v>
                </c:pt>
                <c:pt idx="18">
                  <c:v>-3.6444770281150363</c:v>
                </c:pt>
                <c:pt idx="19">
                  <c:v>-3.8331975559935261</c:v>
                </c:pt>
                <c:pt idx="20">
                  <c:v>-4.0346352887233463</c:v>
                </c:pt>
                <c:pt idx="21">
                  <c:v>-4.2365798124944156</c:v>
                </c:pt>
                <c:pt idx="22">
                  <c:v>-4.437139756832476</c:v>
                </c:pt>
                <c:pt idx="23">
                  <c:v>-4.6355681927103465</c:v>
                </c:pt>
                <c:pt idx="24">
                  <c:v>-4.8420124892021459</c:v>
                </c:pt>
                <c:pt idx="25">
                  <c:v>-5.0366991203598257</c:v>
                </c:pt>
                <c:pt idx="26">
                  <c:v>-5.2277926546821165</c:v>
                </c:pt>
                <c:pt idx="27">
                  <c:v>-5.427543534613914</c:v>
                </c:pt>
                <c:pt idx="28">
                  <c:v>-5.5359376661074196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C-41DF-834E-877E6F3E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23551"/>
        <c:axId val="1650622591"/>
      </c:scatterChart>
      <c:valAx>
        <c:axId val="16506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22591"/>
        <c:crosses val="autoZero"/>
        <c:crossBetween val="midCat"/>
      </c:valAx>
      <c:valAx>
        <c:axId val="16506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2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90487</xdr:rowOff>
    </xdr:from>
    <xdr:to>
      <xdr:col>10</xdr:col>
      <xdr:colOff>19050</xdr:colOff>
      <xdr:row>19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4B3A0-2D2B-DB0F-8728-34891EDC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topLeftCell="K1" workbookViewId="0">
      <selection activeCell="AD17" sqref="AD17"/>
    </sheetView>
  </sheetViews>
  <sheetFormatPr defaultRowHeight="15" x14ac:dyDescent="0.25"/>
  <cols>
    <col min="10" max="12" width="11.42578125" style="1" bestFit="1" customWidth="1"/>
    <col min="13" max="13" width="12.42578125" style="1" bestFit="1" customWidth="1"/>
    <col min="14" max="14" width="10.85546875" bestFit="1" customWidth="1"/>
    <col min="17" max="17" width="12.7109375" style="1" bestFit="1" customWidth="1"/>
    <col min="18" max="18" width="16" bestFit="1" customWidth="1"/>
    <col min="19" max="19" width="16" style="1" customWidth="1"/>
    <col min="20" max="20" width="16" style="1" bestFit="1" customWidth="1"/>
    <col min="21" max="21" width="12.7109375" style="2" bestFit="1" customWidth="1"/>
    <col min="23" max="23" width="18.140625" bestFit="1" customWidth="1"/>
    <col min="24" max="24" width="9.42578125" bestFit="1" customWidth="1"/>
    <col min="25" max="25" width="12.7109375" bestFit="1" customWidth="1"/>
    <col min="26" max="26" width="12.7109375" style="1" bestFit="1" customWidth="1"/>
    <col min="27" max="27" width="1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15</v>
      </c>
      <c r="P1" t="s">
        <v>16</v>
      </c>
      <c r="Q1" s="1" t="s">
        <v>14</v>
      </c>
      <c r="R1" s="1" t="s">
        <v>22</v>
      </c>
      <c r="S1" s="1" t="s">
        <v>23</v>
      </c>
      <c r="T1" s="1" t="s">
        <v>21</v>
      </c>
      <c r="U1" s="2" t="s">
        <v>17</v>
      </c>
      <c r="V1" t="s">
        <v>18</v>
      </c>
      <c r="W1" t="s">
        <v>19</v>
      </c>
      <c r="X1" s="1" t="s">
        <v>24</v>
      </c>
      <c r="Y1" s="1" t="s">
        <v>25</v>
      </c>
      <c r="Z1" s="1" t="s">
        <v>26</v>
      </c>
      <c r="AA1" s="1" t="s">
        <v>27</v>
      </c>
    </row>
    <row r="2" spans="1:27" x14ac:dyDescent="0.25">
      <c r="A2">
        <v>1.7690000000000001E-2</v>
      </c>
      <c r="B2">
        <v>-1.2799400000000001</v>
      </c>
      <c r="C2">
        <v>2.1361400000000001</v>
      </c>
      <c r="D2">
        <v>4.3799999999999999E-2</v>
      </c>
      <c r="E2">
        <v>-0.84492999999999996</v>
      </c>
      <c r="F2">
        <v>-7.7060000000000003E-2</v>
      </c>
      <c r="G2">
        <v>0.61026000000000002</v>
      </c>
      <c r="H2">
        <v>4.7499999999999999E-3</v>
      </c>
      <c r="I2">
        <v>5.919E-2</v>
      </c>
      <c r="J2" s="1">
        <v>-2.4129999999999999E-2</v>
      </c>
      <c r="K2" s="1">
        <v>6.0499999999999998E-3</v>
      </c>
      <c r="L2" s="1">
        <v>-7.3899999999999999E-3</v>
      </c>
      <c r="M2" s="1">
        <v>0.99965999999999999</v>
      </c>
      <c r="N2">
        <v>0</v>
      </c>
      <c r="O2">
        <v>1.2454235448525501E-2</v>
      </c>
      <c r="P2">
        <v>-1.4483601055503101E-2</v>
      </c>
      <c r="Q2" s="1">
        <v>-4.8357234955425002E-2</v>
      </c>
      <c r="R2">
        <v>1.2454235448525501E-2</v>
      </c>
      <c r="S2">
        <v>-1.4483601055503101E-2</v>
      </c>
      <c r="T2" s="1">
        <f>IF(Q2&gt;0,Q2-(2*PI()),Q2)</f>
        <v>-4.8357234955425002E-2</v>
      </c>
      <c r="X2">
        <v>0</v>
      </c>
      <c r="Y2">
        <v>1.2454235448525501E-2</v>
      </c>
      <c r="Z2">
        <v>-1.4483601055503101E-2</v>
      </c>
      <c r="AA2">
        <v>-4.8357234955425002E-2</v>
      </c>
    </row>
    <row r="3" spans="1:27" x14ac:dyDescent="0.25">
      <c r="A3">
        <v>-4.8160000000000001E-2</v>
      </c>
      <c r="B3">
        <v>-1.29853</v>
      </c>
      <c r="C3">
        <v>2.1295600000000001</v>
      </c>
      <c r="D3">
        <v>-2.8219999999999999E-2</v>
      </c>
      <c r="E3">
        <v>-0.84158999999999995</v>
      </c>
      <c r="F3">
        <v>-0.21024000000000001</v>
      </c>
      <c r="G3">
        <v>0.61023000000000005</v>
      </c>
      <c r="H3">
        <v>-2.547E-2</v>
      </c>
      <c r="I3">
        <v>7.3260000000000006E-2</v>
      </c>
      <c r="J3" s="1">
        <v>-0.11444</v>
      </c>
      <c r="K3" s="1">
        <v>-3.5999999999999999E-3</v>
      </c>
      <c r="L3" s="1">
        <v>-1.406E-2</v>
      </c>
      <c r="M3" s="1">
        <v>0.99331999999999998</v>
      </c>
      <c r="N3">
        <v>0</v>
      </c>
      <c r="O3">
        <v>-3.9355212266641701E-3</v>
      </c>
      <c r="P3">
        <v>-2.87603275065062E-2</v>
      </c>
      <c r="Q3" s="1">
        <v>-0.22935117496857599</v>
      </c>
      <c r="R3">
        <v>-3.9355212266641701E-3</v>
      </c>
      <c r="S3">
        <v>-2.87603275065062E-2</v>
      </c>
      <c r="T3" s="1">
        <f>IF(Q3&gt;0,Q3-(2*PI()),Q3)</f>
        <v>-0.22935117496857599</v>
      </c>
      <c r="U3" s="2">
        <f>T2-T3</f>
        <v>0.180993940013151</v>
      </c>
      <c r="V3">
        <v>0.2</v>
      </c>
      <c r="W3">
        <f>((U3-V3)/V3)*100</f>
        <v>-9.5030299934245051</v>
      </c>
      <c r="X3">
        <f>0.3</f>
        <v>0.3</v>
      </c>
      <c r="Y3">
        <v>-3.9355212266641701E-3</v>
      </c>
      <c r="Z3">
        <v>-2.87603275065062E-2</v>
      </c>
      <c r="AA3">
        <v>-0.22935117496857599</v>
      </c>
    </row>
    <row r="4" spans="1:27" x14ac:dyDescent="0.25">
      <c r="A4">
        <v>-0.11201</v>
      </c>
      <c r="B4">
        <v>-1.32117</v>
      </c>
      <c r="C4">
        <v>2.1127899999999999</v>
      </c>
      <c r="D4">
        <v>-0.10811</v>
      </c>
      <c r="E4">
        <v>-0.83398000000000005</v>
      </c>
      <c r="F4">
        <v>-0.35174</v>
      </c>
      <c r="G4">
        <v>0.61023000000000005</v>
      </c>
      <c r="H4">
        <v>-5.3690000000000002E-2</v>
      </c>
      <c r="I4">
        <v>9.3899999999999997E-2</v>
      </c>
      <c r="J4" s="1">
        <v>-0.21246000000000001</v>
      </c>
      <c r="K4" s="1">
        <v>-1.5810000000000001E-2</v>
      </c>
      <c r="L4" s="1">
        <v>-1.9779999999999999E-2</v>
      </c>
      <c r="M4" s="1">
        <v>0.97684000000000004</v>
      </c>
      <c r="N4">
        <v>0</v>
      </c>
      <c r="O4">
        <v>-2.25079018628003E-2</v>
      </c>
      <c r="P4">
        <v>-4.5377490187307398E-2</v>
      </c>
      <c r="Q4" s="1">
        <v>-0.427812880089179</v>
      </c>
      <c r="R4">
        <v>-2.25079018628003E-2</v>
      </c>
      <c r="S4">
        <v>-4.5377490187307398E-2</v>
      </c>
      <c r="T4" s="1">
        <f>IF(Q4&gt;0,Q4-(2*PI()),Q4)</f>
        <v>-0.427812880089179</v>
      </c>
      <c r="U4" s="2">
        <f>T3-T4</f>
        <v>0.19846170512060302</v>
      </c>
      <c r="V4">
        <v>0.2</v>
      </c>
      <c r="W4">
        <f t="shared" ref="W4:W30" si="0">((U4-V4)/V4)*100</f>
        <v>-0.76914743969849764</v>
      </c>
      <c r="X4">
        <f>X3+(0.3)</f>
        <v>0.6</v>
      </c>
      <c r="Y4">
        <v>-2.25079018628003E-2</v>
      </c>
      <c r="Z4">
        <v>-4.5377490187307398E-2</v>
      </c>
      <c r="AA4">
        <v>-0.427812880089179</v>
      </c>
    </row>
    <row r="5" spans="1:27" x14ac:dyDescent="0.25">
      <c r="A5">
        <v>-0.16811000000000001</v>
      </c>
      <c r="B5">
        <v>-1.34619</v>
      </c>
      <c r="C5">
        <v>2.0863100000000001</v>
      </c>
      <c r="D5">
        <v>-0.19051999999999999</v>
      </c>
      <c r="E5">
        <v>-0.82186999999999999</v>
      </c>
      <c r="F5">
        <v>-0.48859999999999998</v>
      </c>
      <c r="G5">
        <v>0.61024999999999996</v>
      </c>
      <c r="H5">
        <v>-7.7410000000000007E-2</v>
      </c>
      <c r="I5">
        <v>0.11992</v>
      </c>
      <c r="J5" s="1">
        <v>-0.30972</v>
      </c>
      <c r="K5" s="1">
        <v>-2.9770000000000001E-2</v>
      </c>
      <c r="L5" s="1">
        <v>-2.4719999999999999E-2</v>
      </c>
      <c r="M5" s="1">
        <v>0.95004</v>
      </c>
      <c r="N5">
        <v>0</v>
      </c>
      <c r="O5">
        <v>-4.1353153408392102E-2</v>
      </c>
      <c r="P5">
        <v>-6.5457452749138903E-2</v>
      </c>
      <c r="Q5" s="1">
        <v>-0.628931329841113</v>
      </c>
      <c r="R5">
        <v>-4.1353153408392102E-2</v>
      </c>
      <c r="S5">
        <v>-6.5457452749138903E-2</v>
      </c>
      <c r="T5" s="1">
        <f>IF(Q5&gt;0,Q5-(2*PI()),Q5)</f>
        <v>-0.628931329841113</v>
      </c>
      <c r="U5" s="2">
        <f>T4-T5</f>
        <v>0.20111844975193399</v>
      </c>
      <c r="V5">
        <v>0.2</v>
      </c>
      <c r="W5">
        <f t="shared" si="0"/>
        <v>0.55922487596699044</v>
      </c>
      <c r="X5">
        <f t="shared" ref="X5:X30" si="1">X4+(0.3)</f>
        <v>0.89999999999999991</v>
      </c>
      <c r="Y5">
        <v>-4.1353153408392102E-2</v>
      </c>
      <c r="Z5">
        <v>-6.5457452749138903E-2</v>
      </c>
      <c r="AA5">
        <v>-0.628931329841113</v>
      </c>
    </row>
    <row r="6" spans="1:27" x14ac:dyDescent="0.25">
      <c r="A6">
        <v>-0.21418000000000001</v>
      </c>
      <c r="B6">
        <v>-1.37226</v>
      </c>
      <c r="C6">
        <v>2.05111</v>
      </c>
      <c r="D6">
        <v>-0.27456000000000003</v>
      </c>
      <c r="E6">
        <v>-0.80566000000000004</v>
      </c>
      <c r="F6">
        <v>-0.61853000000000002</v>
      </c>
      <c r="G6">
        <v>0.61026999999999998</v>
      </c>
      <c r="H6">
        <v>-9.5479999999999995E-2</v>
      </c>
      <c r="I6">
        <v>0.15018999999999999</v>
      </c>
      <c r="J6" s="1">
        <v>-0.40407999999999999</v>
      </c>
      <c r="K6" s="1">
        <v>-4.5010000000000001E-2</v>
      </c>
      <c r="L6" s="1">
        <v>-2.8760000000000001E-2</v>
      </c>
      <c r="M6" s="1">
        <v>0.91315999999999997</v>
      </c>
      <c r="N6">
        <v>1</v>
      </c>
      <c r="O6">
        <v>-5.9229290119014899E-2</v>
      </c>
      <c r="P6">
        <v>-8.9018221328249297E-2</v>
      </c>
      <c r="Q6" s="1">
        <v>-0.83057241039969099</v>
      </c>
      <c r="R6">
        <v>-5.9229290119014899E-2</v>
      </c>
      <c r="S6">
        <v>-8.9018221328249297E-2</v>
      </c>
      <c r="T6" s="1">
        <f>IF(Q6&gt;0,Q6-(2*PI()),Q6)</f>
        <v>-0.83057241039969099</v>
      </c>
      <c r="U6" s="2">
        <f>T5-T6</f>
        <v>0.20164108055857799</v>
      </c>
      <c r="V6">
        <v>0.2</v>
      </c>
      <c r="W6">
        <f t="shared" si="0"/>
        <v>0.82054027928898932</v>
      </c>
      <c r="X6">
        <f t="shared" si="1"/>
        <v>1.2</v>
      </c>
      <c r="Y6">
        <v>-5.9229290119014899E-2</v>
      </c>
      <c r="Z6">
        <v>-8.9018221328249297E-2</v>
      </c>
      <c r="AA6">
        <v>-0.83057241039969099</v>
      </c>
    </row>
    <row r="7" spans="1:27" x14ac:dyDescent="0.25">
      <c r="A7">
        <v>-0.24734999999999999</v>
      </c>
      <c r="B7">
        <v>-1.39723</v>
      </c>
      <c r="C7">
        <v>2.0102799999999998</v>
      </c>
      <c r="D7">
        <v>-0.35471000000000003</v>
      </c>
      <c r="E7">
        <v>-0.78685000000000005</v>
      </c>
      <c r="F7">
        <v>-0.73407</v>
      </c>
      <c r="G7">
        <v>0.61029</v>
      </c>
      <c r="H7">
        <v>-0.10681</v>
      </c>
      <c r="I7">
        <v>0.18226000000000001</v>
      </c>
      <c r="J7" s="1">
        <v>-0.48905999999999999</v>
      </c>
      <c r="K7" s="1">
        <v>-6.0659999999999999E-2</v>
      </c>
      <c r="L7" s="1">
        <v>-3.209E-2</v>
      </c>
      <c r="M7" s="1">
        <v>0.86953999999999998</v>
      </c>
      <c r="N7">
        <v>1</v>
      </c>
      <c r="O7">
        <v>-7.4671081939173198E-2</v>
      </c>
      <c r="P7">
        <v>-0.115397057908043</v>
      </c>
      <c r="Q7" s="1">
        <v>-1.0203654385515699</v>
      </c>
      <c r="R7">
        <v>-7.4671081939173198E-2</v>
      </c>
      <c r="S7">
        <v>-0.115397057908043</v>
      </c>
      <c r="T7" s="1">
        <f>IF(Q7&gt;0,Q7-(2*PI()),Q7)</f>
        <v>-1.0203654385515699</v>
      </c>
      <c r="U7" s="2">
        <f>T6-T7</f>
        <v>0.18979302815187893</v>
      </c>
      <c r="V7">
        <v>0.2</v>
      </c>
      <c r="W7">
        <f t="shared" si="0"/>
        <v>-5.103485924060541</v>
      </c>
      <c r="X7">
        <f t="shared" si="1"/>
        <v>1.5</v>
      </c>
      <c r="Y7">
        <v>-7.4671081939173198E-2</v>
      </c>
      <c r="Z7">
        <v>-0.115397057908043</v>
      </c>
      <c r="AA7">
        <v>-1.0203654385515699</v>
      </c>
    </row>
    <row r="8" spans="1:27" x14ac:dyDescent="0.25">
      <c r="A8">
        <v>-0.27034000000000002</v>
      </c>
      <c r="B8">
        <v>-1.42184</v>
      </c>
      <c r="C8">
        <v>1.9621299999999999</v>
      </c>
      <c r="D8">
        <v>-0.44091000000000002</v>
      </c>
      <c r="E8">
        <v>-0.76454</v>
      </c>
      <c r="F8">
        <v>-0.85024999999999995</v>
      </c>
      <c r="G8">
        <v>0.61029</v>
      </c>
      <c r="H8">
        <v>-0.11187</v>
      </c>
      <c r="I8">
        <v>0.21709999999999999</v>
      </c>
      <c r="J8" s="1">
        <v>-0.57391000000000003</v>
      </c>
      <c r="K8" s="1">
        <v>-7.7579999999999996E-2</v>
      </c>
      <c r="L8" s="1">
        <v>-3.4169999999999999E-2</v>
      </c>
      <c r="M8" s="1">
        <v>0.81452000000000002</v>
      </c>
      <c r="N8">
        <v>1</v>
      </c>
      <c r="O8">
        <v>-8.8201293930195199E-2</v>
      </c>
      <c r="P8">
        <v>-0.145221818790432</v>
      </c>
      <c r="Q8" s="1">
        <v>-1.22119199593193</v>
      </c>
      <c r="R8">
        <v>-8.8201293930195199E-2</v>
      </c>
      <c r="S8">
        <v>-0.145221818790432</v>
      </c>
      <c r="T8" s="1">
        <f>IF(Q8&gt;0,Q8-(2*PI()),Q8)</f>
        <v>-1.22119199593193</v>
      </c>
      <c r="U8" s="2">
        <f>T7-T8</f>
        <v>0.20082655738036004</v>
      </c>
      <c r="V8">
        <v>0.2</v>
      </c>
      <c r="W8">
        <f t="shared" si="0"/>
        <v>0.4132786901800134</v>
      </c>
      <c r="X8">
        <f t="shared" si="1"/>
        <v>1.8</v>
      </c>
      <c r="Y8">
        <v>-8.8201293930195199E-2</v>
      </c>
      <c r="Z8">
        <v>-0.145221818790432</v>
      </c>
      <c r="AA8">
        <v>-1.22119199593193</v>
      </c>
    </row>
    <row r="9" spans="1:27" x14ac:dyDescent="0.25">
      <c r="A9">
        <v>-0.28098000000000001</v>
      </c>
      <c r="B9">
        <v>-1.4444399999999999</v>
      </c>
      <c r="C9">
        <v>1.9094599999999999</v>
      </c>
      <c r="D9">
        <v>-0.52929999999999999</v>
      </c>
      <c r="E9">
        <v>-0.73943000000000003</v>
      </c>
      <c r="F9">
        <v>-0.96182999999999996</v>
      </c>
      <c r="G9">
        <v>0.61028000000000004</v>
      </c>
      <c r="H9">
        <v>-0.10983999999999999</v>
      </c>
      <c r="I9">
        <v>0.25237999999999999</v>
      </c>
      <c r="J9" s="1">
        <v>-0.65314000000000005</v>
      </c>
      <c r="K9" s="1">
        <v>-9.5060000000000006E-2</v>
      </c>
      <c r="L9" s="1">
        <v>-3.5130000000000002E-2</v>
      </c>
      <c r="M9" s="1">
        <v>0.75043000000000004</v>
      </c>
      <c r="N9">
        <v>2</v>
      </c>
      <c r="O9">
        <v>-9.8491355966386404E-2</v>
      </c>
      <c r="P9">
        <v>-0.177834711897397</v>
      </c>
      <c r="Q9" s="1">
        <v>-1.4235977237381601</v>
      </c>
      <c r="R9">
        <v>-9.8491355966386404E-2</v>
      </c>
      <c r="S9">
        <v>-0.177834711897397</v>
      </c>
      <c r="T9" s="1">
        <f>IF(Q9&gt;0,Q9-(2*PI()),Q9)</f>
        <v>-1.4235977237381601</v>
      </c>
      <c r="U9" s="2">
        <f>T8-T9</f>
        <v>0.20240572780623012</v>
      </c>
      <c r="V9">
        <v>0.2</v>
      </c>
      <c r="W9">
        <f t="shared" si="0"/>
        <v>1.2028639031150534</v>
      </c>
      <c r="X9">
        <f t="shared" si="1"/>
        <v>2.1</v>
      </c>
      <c r="Y9">
        <v>-9.8491355966386404E-2</v>
      </c>
      <c r="Z9">
        <v>-0.177834711897397</v>
      </c>
      <c r="AA9">
        <v>-1.4235977237381601</v>
      </c>
    </row>
    <row r="10" spans="1:27" x14ac:dyDescent="0.25">
      <c r="A10">
        <v>-0.27900000000000003</v>
      </c>
      <c r="B10">
        <v>-1.46408</v>
      </c>
      <c r="C10">
        <v>1.8542000000000001</v>
      </c>
      <c r="D10">
        <v>-0.61931000000000003</v>
      </c>
      <c r="E10">
        <v>-0.71203000000000005</v>
      </c>
      <c r="F10">
        <v>-1.06894</v>
      </c>
      <c r="G10">
        <v>0.61026999999999998</v>
      </c>
      <c r="H10">
        <v>-0.1008</v>
      </c>
      <c r="I10">
        <v>0.28650999999999999</v>
      </c>
      <c r="J10" s="1">
        <v>-0.72504000000000002</v>
      </c>
      <c r="K10" s="1">
        <v>-0.11291</v>
      </c>
      <c r="L10" s="1">
        <v>-3.5130000000000002E-2</v>
      </c>
      <c r="M10" s="1">
        <v>0.67847000000000002</v>
      </c>
      <c r="N10">
        <v>2</v>
      </c>
      <c r="O10">
        <v>-0.10482881565592</v>
      </c>
      <c r="P10">
        <v>-0.213007636433621</v>
      </c>
      <c r="Q10" s="1">
        <v>-1.62591694818994</v>
      </c>
      <c r="R10">
        <v>-0.10482881565592</v>
      </c>
      <c r="S10">
        <v>-0.213007636433621</v>
      </c>
      <c r="T10" s="1">
        <f>IF(Q10&gt;0,Q10-(2*PI()),Q10)</f>
        <v>-1.62591694818994</v>
      </c>
      <c r="U10" s="2">
        <f>T9-T10</f>
        <v>0.20231922445177997</v>
      </c>
      <c r="V10">
        <v>0.2</v>
      </c>
      <c r="W10">
        <f t="shared" si="0"/>
        <v>1.1596122258899777</v>
      </c>
      <c r="X10">
        <f t="shared" si="1"/>
        <v>2.4</v>
      </c>
      <c r="Y10">
        <v>-0.10482881565592</v>
      </c>
      <c r="Z10">
        <v>-0.213007636433621</v>
      </c>
      <c r="AA10">
        <v>-1.62591694818994</v>
      </c>
    </row>
    <row r="11" spans="1:27" x14ac:dyDescent="0.25">
      <c r="A11">
        <v>-0.26468999999999998</v>
      </c>
      <c r="B11">
        <v>-1.4800800000000001</v>
      </c>
      <c r="C11">
        <v>1.7983199999999999</v>
      </c>
      <c r="D11">
        <v>-0.71092</v>
      </c>
      <c r="E11">
        <v>-0.68286999999999998</v>
      </c>
      <c r="F11">
        <v>-1.17249</v>
      </c>
      <c r="G11">
        <v>0.61026999999999998</v>
      </c>
      <c r="H11">
        <v>-8.5150000000000003E-2</v>
      </c>
      <c r="I11">
        <v>0.31807000000000002</v>
      </c>
      <c r="J11" s="1">
        <v>-0.78859000000000001</v>
      </c>
      <c r="K11" s="1">
        <v>-0.13108</v>
      </c>
      <c r="L11" s="1">
        <v>-3.4349999999999999E-2</v>
      </c>
      <c r="M11" s="1">
        <v>0.5998</v>
      </c>
      <c r="N11">
        <v>2</v>
      </c>
      <c r="O11">
        <v>-0.10659165804659899</v>
      </c>
      <c r="P11">
        <v>-0.25055738409289102</v>
      </c>
      <c r="Q11" s="1">
        <v>-1.82765733429644</v>
      </c>
      <c r="R11">
        <v>-0.10659165804659899</v>
      </c>
      <c r="S11">
        <v>-0.25055738409289102</v>
      </c>
      <c r="T11" s="1">
        <f>IF(Q11&gt;0,Q11-(2*PI()),Q11)</f>
        <v>-1.82765733429644</v>
      </c>
      <c r="U11" s="2">
        <f>T10-T11</f>
        <v>0.20174038610649991</v>
      </c>
      <c r="V11">
        <v>0.2</v>
      </c>
      <c r="W11">
        <f t="shared" si="0"/>
        <v>0.87019305324995133</v>
      </c>
      <c r="X11">
        <f t="shared" si="1"/>
        <v>2.6999999999999997</v>
      </c>
      <c r="Y11">
        <v>-0.10659165804659899</v>
      </c>
      <c r="Z11">
        <v>-0.25055738409289102</v>
      </c>
      <c r="AA11">
        <v>-1.82765733429644</v>
      </c>
    </row>
    <row r="12" spans="1:27" x14ac:dyDescent="0.25">
      <c r="A12">
        <v>-0.23873</v>
      </c>
      <c r="B12">
        <v>-1.49193</v>
      </c>
      <c r="C12">
        <v>1.74379</v>
      </c>
      <c r="D12">
        <v>-0.80406</v>
      </c>
      <c r="E12">
        <v>-0.65251000000000003</v>
      </c>
      <c r="F12">
        <v>-1.27329</v>
      </c>
      <c r="G12">
        <v>0.61026999999999998</v>
      </c>
      <c r="H12">
        <v>-6.361E-2</v>
      </c>
      <c r="I12">
        <v>0.34578999999999999</v>
      </c>
      <c r="J12" s="1">
        <v>-0.84297999999999995</v>
      </c>
      <c r="K12" s="1">
        <v>-0.14957000000000001</v>
      </c>
      <c r="L12" s="1">
        <v>-3.304E-2</v>
      </c>
      <c r="M12" s="1">
        <v>0.51568000000000003</v>
      </c>
      <c r="N12">
        <v>3</v>
      </c>
      <c r="O12">
        <v>-0.10304225129891</v>
      </c>
      <c r="P12">
        <v>-0.29030453998083899</v>
      </c>
      <c r="Q12" s="1">
        <v>-2.0285104373332201</v>
      </c>
      <c r="R12">
        <v>-0.10304225129891</v>
      </c>
      <c r="S12">
        <v>-0.29030453998083899</v>
      </c>
      <c r="T12" s="1">
        <f>IF(Q12&gt;0,Q12-(2*PI()),Q12)</f>
        <v>-2.0285104373332201</v>
      </c>
      <c r="U12" s="2">
        <f>T11-T12</f>
        <v>0.20085310303678017</v>
      </c>
      <c r="V12">
        <v>0.2</v>
      </c>
      <c r="W12">
        <f t="shared" si="0"/>
        <v>0.4265515183900781</v>
      </c>
      <c r="X12">
        <f t="shared" si="1"/>
        <v>2.9999999999999996</v>
      </c>
      <c r="Y12">
        <v>-0.10304225129891</v>
      </c>
      <c r="Z12">
        <v>-0.29030453998083899</v>
      </c>
      <c r="AA12">
        <v>-2.0285104373332201</v>
      </c>
    </row>
    <row r="13" spans="1:27" x14ac:dyDescent="0.25">
      <c r="A13">
        <v>-0.20227999999999999</v>
      </c>
      <c r="B13">
        <v>-1.49926</v>
      </c>
      <c r="C13">
        <v>1.6924999999999999</v>
      </c>
      <c r="D13">
        <v>-0.89858000000000005</v>
      </c>
      <c r="E13">
        <v>-0.62163000000000002</v>
      </c>
      <c r="F13">
        <v>-1.37192</v>
      </c>
      <c r="G13">
        <v>0.61024999999999996</v>
      </c>
      <c r="H13">
        <v>-3.7109999999999997E-2</v>
      </c>
      <c r="I13">
        <v>0.36857000000000001</v>
      </c>
      <c r="J13" s="1">
        <v>0.88763000000000003</v>
      </c>
      <c r="K13" s="1">
        <v>0.16841</v>
      </c>
      <c r="L13" s="1">
        <v>3.143E-2</v>
      </c>
      <c r="M13" s="1">
        <v>-0.42751</v>
      </c>
      <c r="N13">
        <v>3</v>
      </c>
      <c r="O13">
        <v>-9.3424578376531897E-2</v>
      </c>
      <c r="P13">
        <v>-0.33190462674740701</v>
      </c>
      <c r="Q13" s="1">
        <v>-2.2282444383154201</v>
      </c>
      <c r="R13">
        <v>-9.3424578376531897E-2</v>
      </c>
      <c r="S13">
        <v>-0.33190462674740701</v>
      </c>
      <c r="T13" s="1">
        <f>IF(Q13&gt;0,Q13-(2*PI()),Q13)</f>
        <v>-2.2282444383154201</v>
      </c>
      <c r="U13" s="2">
        <f>T12-T13</f>
        <v>0.19973400098219996</v>
      </c>
      <c r="V13">
        <v>0.2</v>
      </c>
      <c r="W13">
        <f t="shared" si="0"/>
        <v>-0.13299950890002799</v>
      </c>
      <c r="X13">
        <f t="shared" si="1"/>
        <v>3.2999999999999994</v>
      </c>
      <c r="Y13">
        <v>-9.3424578376531897E-2</v>
      </c>
      <c r="Z13">
        <v>-0.33190462674740701</v>
      </c>
      <c r="AA13">
        <v>-2.2282444383154201</v>
      </c>
    </row>
    <row r="14" spans="1:27" x14ac:dyDescent="0.25">
      <c r="A14">
        <v>-0.15701999999999999</v>
      </c>
      <c r="B14">
        <v>-1.50187</v>
      </c>
      <c r="C14">
        <v>1.6461600000000001</v>
      </c>
      <c r="D14">
        <v>-0.99419999999999997</v>
      </c>
      <c r="E14">
        <v>-0.59097999999999995</v>
      </c>
      <c r="F14">
        <v>-1.4686399999999999</v>
      </c>
      <c r="G14">
        <v>0.61023000000000005</v>
      </c>
      <c r="H14">
        <v>-6.7799999999999996E-3</v>
      </c>
      <c r="I14">
        <v>0.38558999999999999</v>
      </c>
      <c r="J14" s="1">
        <v>0.92223999999999995</v>
      </c>
      <c r="K14" s="1">
        <v>0.18761</v>
      </c>
      <c r="L14" s="1">
        <v>2.9729999999999999E-2</v>
      </c>
      <c r="M14" s="1">
        <v>-0.33674999999999999</v>
      </c>
      <c r="N14">
        <v>3</v>
      </c>
      <c r="O14">
        <v>-7.6928522287013495E-2</v>
      </c>
      <c r="P14">
        <v>-0.37477473869583</v>
      </c>
      <c r="Q14" s="1">
        <v>-2.42679607877422</v>
      </c>
      <c r="R14">
        <v>-7.6928522287013495E-2</v>
      </c>
      <c r="S14">
        <v>-0.37477473869583</v>
      </c>
      <c r="T14" s="1">
        <f>IF(Q14&gt;0,Q14-(2*PI()),Q14)</f>
        <v>-2.42679607877422</v>
      </c>
      <c r="U14" s="2">
        <f>T13-T14</f>
        <v>0.19855164045879992</v>
      </c>
      <c r="V14">
        <v>0.2</v>
      </c>
      <c r="W14">
        <f t="shared" si="0"/>
        <v>-0.72417977060004746</v>
      </c>
      <c r="X14">
        <f t="shared" si="1"/>
        <v>3.5999999999999992</v>
      </c>
      <c r="Y14">
        <v>-7.6928522287013495E-2</v>
      </c>
      <c r="Z14">
        <v>-0.37477473869583</v>
      </c>
      <c r="AA14">
        <v>-2.42679607877422</v>
      </c>
    </row>
    <row r="15" spans="1:27" x14ac:dyDescent="0.25">
      <c r="A15">
        <v>-0.10507</v>
      </c>
      <c r="B15">
        <v>-1.49976</v>
      </c>
      <c r="C15">
        <v>1.6062000000000001</v>
      </c>
      <c r="D15">
        <v>-1.09063</v>
      </c>
      <c r="E15">
        <v>-0.56135000000000002</v>
      </c>
      <c r="F15">
        <v>-1.5635399999999999</v>
      </c>
      <c r="G15">
        <v>0.61017999999999994</v>
      </c>
      <c r="H15">
        <v>2.6200000000000001E-2</v>
      </c>
      <c r="I15">
        <v>0.39628000000000002</v>
      </c>
      <c r="J15" s="1">
        <v>0.94679000000000002</v>
      </c>
      <c r="K15" s="1">
        <v>0.20715</v>
      </c>
      <c r="L15" s="1">
        <v>2.8080000000000001E-2</v>
      </c>
      <c r="M15" s="1">
        <v>-0.24471999999999999</v>
      </c>
      <c r="N15">
        <v>3</v>
      </c>
      <c r="O15">
        <v>-5.2784357201431001E-2</v>
      </c>
      <c r="P15">
        <v>-0.41807178342434198</v>
      </c>
      <c r="Q15" s="1">
        <v>-2.6245176513857298</v>
      </c>
      <c r="R15">
        <v>-5.2784357201431001E-2</v>
      </c>
      <c r="S15">
        <v>-0.41807178342434198</v>
      </c>
      <c r="T15" s="1">
        <f>IF(Q15&gt;0,Q15-(2*PI()),Q15)</f>
        <v>-2.6245176513857298</v>
      </c>
      <c r="U15" s="2">
        <f>T14-T15</f>
        <v>0.1977215726115098</v>
      </c>
      <c r="V15">
        <v>0.2</v>
      </c>
      <c r="W15">
        <f t="shared" si="0"/>
        <v>-1.1392136942451059</v>
      </c>
      <c r="X15">
        <f t="shared" si="1"/>
        <v>3.899999999999999</v>
      </c>
      <c r="Y15">
        <v>-5.2784357201431001E-2</v>
      </c>
      <c r="Z15">
        <v>-0.41807178342434198</v>
      </c>
      <c r="AA15">
        <v>-2.6245176513857298</v>
      </c>
    </row>
    <row r="16" spans="1:27" x14ac:dyDescent="0.25">
      <c r="A16">
        <v>-4.6679999999999999E-2</v>
      </c>
      <c r="B16">
        <v>-1.4921899999999999</v>
      </c>
      <c r="C16">
        <v>1.57155</v>
      </c>
      <c r="D16">
        <v>-1.19468</v>
      </c>
      <c r="E16">
        <v>-0.53213999999999995</v>
      </c>
      <c r="F16">
        <v>-1.66343</v>
      </c>
      <c r="G16">
        <v>0.61028000000000004</v>
      </c>
      <c r="H16">
        <v>6.2030000000000002E-2</v>
      </c>
      <c r="I16">
        <v>0.40028000000000002</v>
      </c>
      <c r="J16" s="1">
        <v>0.96238000000000001</v>
      </c>
      <c r="K16" s="1">
        <v>0.22774</v>
      </c>
      <c r="L16" s="1">
        <v>2.6530000000000001E-2</v>
      </c>
      <c r="M16" s="1">
        <v>-0.14576</v>
      </c>
      <c r="N16">
        <v>4</v>
      </c>
      <c r="O16">
        <v>-1.7126167576068899E-2</v>
      </c>
      <c r="P16">
        <v>-0.462384036761956</v>
      </c>
      <c r="Q16" s="1">
        <v>-2.83693022975284</v>
      </c>
      <c r="R16">
        <v>-1.7126167576068899E-2</v>
      </c>
      <c r="S16">
        <v>-0.462384036761956</v>
      </c>
      <c r="T16" s="1">
        <f>IF(Q16&gt;0,Q16-(2*PI()),Q16)</f>
        <v>-2.83693022975284</v>
      </c>
      <c r="U16" s="2">
        <f>T15-T16</f>
        <v>0.21241257836711025</v>
      </c>
      <c r="V16">
        <v>0.2</v>
      </c>
      <c r="W16">
        <f t="shared" si="0"/>
        <v>6.2062891835551195</v>
      </c>
      <c r="X16">
        <f t="shared" si="1"/>
        <v>4.1999999999999993</v>
      </c>
      <c r="Y16">
        <v>-1.7126167576068899E-2</v>
      </c>
      <c r="Z16">
        <v>-0.462384036761956</v>
      </c>
      <c r="AA16">
        <v>-2.83693022975284</v>
      </c>
    </row>
    <row r="17" spans="1:27" x14ac:dyDescent="0.25">
      <c r="A17">
        <v>1.1429999999999999E-2</v>
      </c>
      <c r="B17">
        <v>-1.4807999999999999</v>
      </c>
      <c r="C17">
        <v>1.5472699999999999</v>
      </c>
      <c r="D17">
        <v>-1.29315</v>
      </c>
      <c r="E17">
        <v>-0.50666999999999995</v>
      </c>
      <c r="F17">
        <v>-1.7554099999999999</v>
      </c>
      <c r="G17">
        <v>0.61028000000000004</v>
      </c>
      <c r="H17">
        <v>9.6879999999999994E-2</v>
      </c>
      <c r="I17">
        <v>0.39710000000000001</v>
      </c>
      <c r="J17" s="1">
        <v>0.96701000000000004</v>
      </c>
      <c r="K17" s="1">
        <v>0.24787000000000001</v>
      </c>
      <c r="L17" s="1">
        <v>2.495E-2</v>
      </c>
      <c r="M17" s="1">
        <v>-5.3240000000000003E-2</v>
      </c>
      <c r="N17">
        <v>4</v>
      </c>
      <c r="O17">
        <v>2.4953240192954099E-2</v>
      </c>
      <c r="P17">
        <v>-0.50298143858887501</v>
      </c>
      <c r="Q17" s="1">
        <v>-3.0380026519048799</v>
      </c>
      <c r="R17">
        <v>2.4953240192954099E-2</v>
      </c>
      <c r="S17">
        <v>-0.50298143858887501</v>
      </c>
      <c r="T17" s="1">
        <f>IF(Q17&gt;0,Q17-(2*PI()),Q17)</f>
        <v>-3.0380026519048799</v>
      </c>
      <c r="U17" s="2">
        <f>T16-T17</f>
        <v>0.20107242215203991</v>
      </c>
      <c r="V17">
        <v>0.2</v>
      </c>
      <c r="W17">
        <f t="shared" si="0"/>
        <v>0.536211076019949</v>
      </c>
      <c r="X17">
        <f t="shared" si="1"/>
        <v>4.4999999999999991</v>
      </c>
      <c r="Y17">
        <v>2.4953240192954099E-2</v>
      </c>
      <c r="Z17">
        <v>-0.50298143858887501</v>
      </c>
      <c r="AA17">
        <v>-3.0380026519048799</v>
      </c>
    </row>
    <row r="18" spans="1:27" x14ac:dyDescent="0.25">
      <c r="A18">
        <v>6.7879999999999996E-2</v>
      </c>
      <c r="B18">
        <v>-1.4656800000000001</v>
      </c>
      <c r="C18">
        <v>1.53186</v>
      </c>
      <c r="D18">
        <v>-1.3912199999999999</v>
      </c>
      <c r="E18">
        <v>-0.48436000000000001</v>
      </c>
      <c r="F18">
        <v>-1.8444</v>
      </c>
      <c r="G18">
        <v>0.61029</v>
      </c>
      <c r="H18">
        <v>0.13044</v>
      </c>
      <c r="I18">
        <v>0.38705000000000001</v>
      </c>
      <c r="J18" s="1">
        <v>0.96245999999999998</v>
      </c>
      <c r="K18" s="1">
        <v>0.26788000000000001</v>
      </c>
      <c r="L18" s="1">
        <v>2.3040000000000001E-2</v>
      </c>
      <c r="M18" s="1">
        <v>3.7109999999999997E-2</v>
      </c>
      <c r="N18">
        <v>4</v>
      </c>
      <c r="O18">
        <v>7.4948219462664903E-2</v>
      </c>
      <c r="P18">
        <v>-0.53977047626004804</v>
      </c>
      <c r="Q18" s="1">
        <v>3.0437737045812101</v>
      </c>
      <c r="R18">
        <v>7.4948219462664903E-2</v>
      </c>
      <c r="S18">
        <v>-0.53977047626004804</v>
      </c>
      <c r="T18" s="1">
        <f>IF(Q18&gt;0,Q18-(2*PI()),Q18)</f>
        <v>-3.2394116025983761</v>
      </c>
      <c r="U18" s="2">
        <f>T17-T18</f>
        <v>0.20140895069349618</v>
      </c>
      <c r="V18">
        <v>0.2</v>
      </c>
      <c r="W18" s="1">
        <f t="shared" si="0"/>
        <v>0.70447534674808465</v>
      </c>
      <c r="X18">
        <f t="shared" si="1"/>
        <v>4.7999999999999989</v>
      </c>
      <c r="Y18">
        <v>7.4948219462664903E-2</v>
      </c>
      <c r="Z18">
        <v>-0.53977047626004804</v>
      </c>
      <c r="AA18">
        <v>-3.2394116025983761</v>
      </c>
    </row>
    <row r="19" spans="1:27" x14ac:dyDescent="0.25">
      <c r="A19">
        <v>0.12010999999999999</v>
      </c>
      <c r="B19">
        <v>-1.4475800000000001</v>
      </c>
      <c r="C19">
        <v>1.5253000000000001</v>
      </c>
      <c r="D19">
        <v>-1.4890000000000001</v>
      </c>
      <c r="E19">
        <v>-0.46532000000000001</v>
      </c>
      <c r="F19">
        <v>-1.93015</v>
      </c>
      <c r="G19">
        <v>0.61029999999999995</v>
      </c>
      <c r="H19">
        <v>0.16141</v>
      </c>
      <c r="I19">
        <v>0.37047999999999998</v>
      </c>
      <c r="J19" s="1">
        <v>0.94938999999999996</v>
      </c>
      <c r="K19" s="1">
        <v>0.28754000000000002</v>
      </c>
      <c r="L19" s="1">
        <v>2.0490000000000001E-2</v>
      </c>
      <c r="M19" s="1">
        <v>0.12476</v>
      </c>
      <c r="N19">
        <v>5</v>
      </c>
      <c r="O19">
        <v>0.131937164413505</v>
      </c>
      <c r="P19">
        <v>-0.57145869401166105</v>
      </c>
      <c r="Q19" s="1">
        <v>2.8414583155625701</v>
      </c>
      <c r="R19">
        <v>0.131937164413505</v>
      </c>
      <c r="S19">
        <v>-0.57145869401166105</v>
      </c>
      <c r="T19" s="1">
        <f>IF(Q19&gt;0,Q19-(2*PI()),Q19)</f>
        <v>-3.4417269916170161</v>
      </c>
      <c r="U19" s="2">
        <f>T18-T19</f>
        <v>0.20231538901863999</v>
      </c>
      <c r="V19">
        <v>0.2</v>
      </c>
      <c r="W19">
        <f t="shared" si="0"/>
        <v>1.1576945093199897</v>
      </c>
      <c r="X19">
        <f t="shared" si="1"/>
        <v>5.0999999999999988</v>
      </c>
      <c r="Y19">
        <v>0.131937164413505</v>
      </c>
      <c r="Z19">
        <v>-0.57145869401166105</v>
      </c>
      <c r="AA19">
        <v>-3.4417269916170161</v>
      </c>
    </row>
    <row r="20" spans="1:27" x14ac:dyDescent="0.25">
      <c r="A20">
        <v>0.16597000000000001</v>
      </c>
      <c r="B20">
        <v>-1.4273800000000001</v>
      </c>
      <c r="C20">
        <v>1.5272300000000001</v>
      </c>
      <c r="D20">
        <v>-1.58629</v>
      </c>
      <c r="E20">
        <v>-0.44925999999999999</v>
      </c>
      <c r="F20">
        <v>-2.0124300000000002</v>
      </c>
      <c r="G20">
        <v>0.61031000000000002</v>
      </c>
      <c r="H20">
        <v>0.18853</v>
      </c>
      <c r="I20">
        <v>0.34803000000000001</v>
      </c>
      <c r="J20" s="1">
        <v>0.92847999999999997</v>
      </c>
      <c r="K20" s="1">
        <v>0.30647999999999997</v>
      </c>
      <c r="L20" s="1">
        <v>1.704E-2</v>
      </c>
      <c r="M20" s="1">
        <v>0.20905000000000001</v>
      </c>
      <c r="N20">
        <v>5</v>
      </c>
      <c r="O20">
        <v>0.19439686500609099</v>
      </c>
      <c r="P20">
        <v>-0.59679957051150201</v>
      </c>
      <c r="Q20" s="1">
        <v>2.63870827906455</v>
      </c>
      <c r="R20">
        <v>0.19439686500609099</v>
      </c>
      <c r="S20">
        <v>-0.59679957051150201</v>
      </c>
      <c r="T20" s="1">
        <f>IF(Q20&gt;0,Q20-(2*PI()),Q20)</f>
        <v>-3.6444770281150363</v>
      </c>
      <c r="U20" s="2">
        <f>T19-T20</f>
        <v>0.20275003649802015</v>
      </c>
      <c r="V20">
        <v>0.2</v>
      </c>
      <c r="W20">
        <f t="shared" si="0"/>
        <v>1.3750182490100682</v>
      </c>
      <c r="X20">
        <f t="shared" si="1"/>
        <v>5.3999999999999986</v>
      </c>
      <c r="Y20">
        <v>0.19439686500609099</v>
      </c>
      <c r="Z20">
        <v>-0.59679957051150201</v>
      </c>
      <c r="AA20">
        <v>-3.6444770281150363</v>
      </c>
    </row>
    <row r="21" spans="1:27" x14ac:dyDescent="0.25">
      <c r="A21">
        <v>0.20225000000000001</v>
      </c>
      <c r="B21">
        <v>-1.4069</v>
      </c>
      <c r="C21">
        <v>1.53668</v>
      </c>
      <c r="D21">
        <v>-1.6764699999999999</v>
      </c>
      <c r="E21">
        <v>-0.43619999999999998</v>
      </c>
      <c r="F21">
        <v>-2.0862599999999998</v>
      </c>
      <c r="G21">
        <v>0.61038999999999999</v>
      </c>
      <c r="H21">
        <v>0.20968999999999999</v>
      </c>
      <c r="I21">
        <v>0.32188</v>
      </c>
      <c r="J21" s="1">
        <v>0.90244999999999997</v>
      </c>
      <c r="K21" s="1">
        <v>0.32351000000000002</v>
      </c>
      <c r="L21" s="1">
        <v>1.24E-2</v>
      </c>
      <c r="M21" s="1">
        <v>0.28419</v>
      </c>
      <c r="N21">
        <v>5</v>
      </c>
      <c r="O21">
        <v>0.25527070575920202</v>
      </c>
      <c r="P21">
        <v>-0.61487895143979598</v>
      </c>
      <c r="Q21" s="1">
        <v>2.4499877511860602</v>
      </c>
      <c r="R21">
        <v>0.25527070575920202</v>
      </c>
      <c r="S21">
        <v>-0.61487895143979598</v>
      </c>
      <c r="T21" s="1">
        <f>IF(Q21&gt;0,Q21-(2*PI()),Q21)</f>
        <v>-3.8331975559935261</v>
      </c>
      <c r="U21" s="2">
        <f>T20-T21</f>
        <v>0.18872052787848981</v>
      </c>
      <c r="V21">
        <v>0.2</v>
      </c>
      <c r="W21">
        <f t="shared" si="0"/>
        <v>-5.6397360607551015</v>
      </c>
      <c r="X21">
        <f t="shared" si="1"/>
        <v>5.6999999999999984</v>
      </c>
      <c r="Y21">
        <v>0.25527070575920202</v>
      </c>
      <c r="Z21">
        <v>-0.61487895143979598</v>
      </c>
      <c r="AA21">
        <v>-3.8331975559935261</v>
      </c>
    </row>
    <row r="22" spans="1:27" x14ac:dyDescent="0.25">
      <c r="A22">
        <v>0.23149</v>
      </c>
      <c r="B22">
        <v>-1.38527</v>
      </c>
      <c r="C22">
        <v>1.5528299999999999</v>
      </c>
      <c r="D22">
        <v>-1.7725</v>
      </c>
      <c r="E22">
        <v>-0.42465999999999998</v>
      </c>
      <c r="F22">
        <v>-2.1627399999999999</v>
      </c>
      <c r="G22">
        <v>0.61038999999999999</v>
      </c>
      <c r="H22">
        <v>0.22611000000000001</v>
      </c>
      <c r="I22">
        <v>0.29086000000000001</v>
      </c>
      <c r="J22" s="1">
        <v>0.86836000000000002</v>
      </c>
      <c r="K22" s="1">
        <v>0.34018999999999999</v>
      </c>
      <c r="L22" s="1">
        <v>6.9800000000000001E-3</v>
      </c>
      <c r="M22" s="1">
        <v>0.36079</v>
      </c>
      <c r="N22">
        <v>6</v>
      </c>
      <c r="O22">
        <v>0.32344754803993098</v>
      </c>
      <c r="P22">
        <v>-0.62584239444645495</v>
      </c>
      <c r="Q22" s="1">
        <v>2.2485500184562399</v>
      </c>
      <c r="R22">
        <v>0.32344754803993098</v>
      </c>
      <c r="S22">
        <v>-0.62584239444645495</v>
      </c>
      <c r="T22" s="1">
        <f>IF(Q22&gt;0,Q22-(2*PI()),Q22)</f>
        <v>-4.0346352887233463</v>
      </c>
      <c r="U22" s="2">
        <f>T21-T22</f>
        <v>0.20143773272982024</v>
      </c>
      <c r="V22">
        <v>0.2</v>
      </c>
      <c r="W22">
        <f t="shared" si="0"/>
        <v>0.71886636491011457</v>
      </c>
      <c r="X22">
        <f t="shared" si="1"/>
        <v>5.9999999999999982</v>
      </c>
      <c r="Y22">
        <v>0.32344754803993098</v>
      </c>
      <c r="Z22">
        <v>-0.62584239444645495</v>
      </c>
      <c r="AA22">
        <v>-4.0346352887233463</v>
      </c>
    </row>
    <row r="23" spans="1:27" x14ac:dyDescent="0.25">
      <c r="A23">
        <v>0.25135999999999997</v>
      </c>
      <c r="B23">
        <v>-1.36392</v>
      </c>
      <c r="C23">
        <v>1.5745400000000001</v>
      </c>
      <c r="D23">
        <v>-1.86927</v>
      </c>
      <c r="E23">
        <v>-0.41483999999999999</v>
      </c>
      <c r="F23">
        <v>-2.2380800000000001</v>
      </c>
      <c r="G23">
        <v>0.61034999999999995</v>
      </c>
      <c r="H23">
        <v>0.23607</v>
      </c>
      <c r="I23">
        <v>0.25707000000000002</v>
      </c>
      <c r="J23" s="1">
        <v>0.82779000000000003</v>
      </c>
      <c r="K23" s="1">
        <v>0.35565999999999998</v>
      </c>
      <c r="L23" s="1">
        <v>8.4000000000000003E-4</v>
      </c>
      <c r="M23" s="1">
        <v>0.43390000000000001</v>
      </c>
      <c r="N23">
        <v>6</v>
      </c>
      <c r="O23">
        <v>0.393396395861774</v>
      </c>
      <c r="P23">
        <v>-0.62870082563983198</v>
      </c>
      <c r="Q23" s="1">
        <v>2.0466054946851702</v>
      </c>
      <c r="R23">
        <v>0.393396395861774</v>
      </c>
      <c r="S23">
        <v>-0.62870082563983198</v>
      </c>
      <c r="T23" s="1">
        <f>IF(Q23&gt;0,Q23-(2*PI()),Q23)</f>
        <v>-4.2365798124944156</v>
      </c>
      <c r="U23" s="2">
        <f>T22-T23</f>
        <v>0.20194452377106931</v>
      </c>
      <c r="V23">
        <v>0.2</v>
      </c>
      <c r="W23">
        <f t="shared" si="0"/>
        <v>0.97226188553464765</v>
      </c>
      <c r="X23">
        <f t="shared" si="1"/>
        <v>6.299999999999998</v>
      </c>
      <c r="Y23">
        <v>0.393396395861774</v>
      </c>
      <c r="Z23">
        <v>-0.62870082563983198</v>
      </c>
      <c r="AA23">
        <v>-4.2365798124944156</v>
      </c>
    </row>
    <row r="24" spans="1:27" x14ac:dyDescent="0.25">
      <c r="A24">
        <v>0.26125999999999999</v>
      </c>
      <c r="B24">
        <v>-1.3434900000000001</v>
      </c>
      <c r="C24">
        <v>1.60012</v>
      </c>
      <c r="D24">
        <v>-1.96695</v>
      </c>
      <c r="E24">
        <v>-0.40732000000000002</v>
      </c>
      <c r="F24">
        <v>-2.3123999999999998</v>
      </c>
      <c r="G24">
        <v>0.61026999999999998</v>
      </c>
      <c r="H24">
        <v>0.23909</v>
      </c>
      <c r="I24">
        <v>0.22202</v>
      </c>
      <c r="J24" s="1">
        <v>0.78120999999999996</v>
      </c>
      <c r="K24" s="1">
        <v>0.37003000000000003</v>
      </c>
      <c r="L24" s="1">
        <v>-5.6699999999999997E-3</v>
      </c>
      <c r="M24" s="1">
        <v>0.50273999999999996</v>
      </c>
      <c r="N24">
        <v>6</v>
      </c>
      <c r="O24">
        <v>0.463821383638157</v>
      </c>
      <c r="P24">
        <v>-0.62346116799043605</v>
      </c>
      <c r="Q24" s="1">
        <v>1.84604555034711</v>
      </c>
      <c r="R24">
        <v>0.463821383638157</v>
      </c>
      <c r="S24">
        <v>-0.62346116799043605</v>
      </c>
      <c r="T24" s="1">
        <f>IF(Q24&gt;0,Q24-(2*PI()),Q24)</f>
        <v>-4.437139756832476</v>
      </c>
      <c r="U24" s="2">
        <f>T23-T24</f>
        <v>0.20055994433806035</v>
      </c>
      <c r="V24">
        <v>0.2</v>
      </c>
      <c r="W24">
        <f t="shared" si="0"/>
        <v>0.27997216903016819</v>
      </c>
      <c r="X24">
        <f t="shared" si="1"/>
        <v>6.5999999999999979</v>
      </c>
      <c r="Y24">
        <v>0.463821383638157</v>
      </c>
      <c r="Z24">
        <v>-0.62346116799043605</v>
      </c>
      <c r="AA24">
        <v>-4.437139756832476</v>
      </c>
    </row>
    <row r="25" spans="1:27" x14ac:dyDescent="0.25">
      <c r="A25">
        <v>0.26106000000000001</v>
      </c>
      <c r="B25">
        <v>-1.3244199999999999</v>
      </c>
      <c r="C25">
        <v>1.6274500000000001</v>
      </c>
      <c r="D25">
        <v>-2.0665100000000001</v>
      </c>
      <c r="E25">
        <v>-0.40290999999999999</v>
      </c>
      <c r="F25">
        <v>-2.3860299999999999</v>
      </c>
      <c r="G25">
        <v>0.61014999999999997</v>
      </c>
      <c r="H25">
        <v>0.23505999999999999</v>
      </c>
      <c r="I25">
        <v>0.18720999999999999</v>
      </c>
      <c r="J25" s="1">
        <v>0.72890999999999995</v>
      </c>
      <c r="K25" s="1">
        <v>0.38356000000000001</v>
      </c>
      <c r="L25" s="1">
        <v>-1.208E-2</v>
      </c>
      <c r="M25" s="1">
        <v>0.56694999999999995</v>
      </c>
      <c r="N25">
        <v>6</v>
      </c>
      <c r="O25">
        <v>0.534165006563737</v>
      </c>
      <c r="P25">
        <v>-0.60998522238629604</v>
      </c>
      <c r="Q25" s="1">
        <v>1.64761711446924</v>
      </c>
      <c r="R25">
        <v>0.534165006563737</v>
      </c>
      <c r="S25">
        <v>-0.60998522238629604</v>
      </c>
      <c r="T25" s="1">
        <f>IF(Q25&gt;0,Q25-(2*PI()),Q25)</f>
        <v>-4.6355681927103465</v>
      </c>
      <c r="U25" s="2">
        <f>T24-T25</f>
        <v>0.19842843587787051</v>
      </c>
      <c r="V25">
        <v>0.2</v>
      </c>
      <c r="W25">
        <f t="shared" si="0"/>
        <v>-0.78578206106474924</v>
      </c>
      <c r="X25">
        <f t="shared" si="1"/>
        <v>6.8999999999999977</v>
      </c>
      <c r="Y25">
        <v>0.534165006563737</v>
      </c>
      <c r="Z25">
        <v>-0.60998522238629604</v>
      </c>
      <c r="AA25">
        <v>-4.6355681927103465</v>
      </c>
    </row>
    <row r="26" spans="1:27" x14ac:dyDescent="0.25">
      <c r="A26">
        <v>0.25108000000000003</v>
      </c>
      <c r="B26">
        <v>-1.3057099999999999</v>
      </c>
      <c r="C26">
        <v>1.6546099999999999</v>
      </c>
      <c r="D26">
        <v>-2.1754699999999998</v>
      </c>
      <c r="E26">
        <v>-0.40067999999999998</v>
      </c>
      <c r="F26">
        <v>-2.4632900000000002</v>
      </c>
      <c r="G26">
        <v>0.61031999999999997</v>
      </c>
      <c r="H26">
        <v>0.2238</v>
      </c>
      <c r="I26">
        <v>0.15276999999999999</v>
      </c>
      <c r="J26" s="1">
        <v>0.66766999999999999</v>
      </c>
      <c r="K26" s="1">
        <v>0.39644000000000001</v>
      </c>
      <c r="L26" s="1">
        <v>-1.779E-2</v>
      </c>
      <c r="M26" s="1">
        <v>0.62987000000000004</v>
      </c>
      <c r="N26">
        <v>7</v>
      </c>
      <c r="O26">
        <v>0.60692324675168097</v>
      </c>
      <c r="P26">
        <v>-0.584512199160516</v>
      </c>
      <c r="Q26" s="1">
        <v>1.4411728179774399</v>
      </c>
      <c r="R26">
        <v>0.60692324675168097</v>
      </c>
      <c r="S26">
        <v>-0.584512199160516</v>
      </c>
      <c r="T26" s="1">
        <f>IF(Q26&gt;0,Q26-(2*PI()),Q26)</f>
        <v>-4.8420124892021459</v>
      </c>
      <c r="U26" s="2">
        <f>T25-T26</f>
        <v>0.20644429649179941</v>
      </c>
      <c r="V26">
        <v>0.2</v>
      </c>
      <c r="W26">
        <f t="shared" si="0"/>
        <v>3.2221482458996977</v>
      </c>
      <c r="X26">
        <f t="shared" si="1"/>
        <v>7.1999999999999975</v>
      </c>
      <c r="Y26">
        <v>0.60692324675168097</v>
      </c>
      <c r="Z26">
        <v>-0.584512199160516</v>
      </c>
      <c r="AA26">
        <v>-4.8420124892021459</v>
      </c>
    </row>
    <row r="27" spans="1:27" x14ac:dyDescent="0.25">
      <c r="A27">
        <v>0.23205000000000001</v>
      </c>
      <c r="B27">
        <v>-1.2901400000000001</v>
      </c>
      <c r="C27">
        <v>1.6788000000000001</v>
      </c>
      <c r="D27">
        <v>-2.28485</v>
      </c>
      <c r="E27">
        <v>-0.40349000000000002</v>
      </c>
      <c r="F27">
        <v>-2.5371299999999999</v>
      </c>
      <c r="G27">
        <v>0.61031000000000002</v>
      </c>
      <c r="H27">
        <v>0.20644999999999999</v>
      </c>
      <c r="I27">
        <v>0.12254</v>
      </c>
      <c r="J27" s="1">
        <v>0.60311000000000003</v>
      </c>
      <c r="K27" s="1">
        <v>0.40851999999999999</v>
      </c>
      <c r="L27" s="1">
        <v>-2.24E-2</v>
      </c>
      <c r="M27" s="1">
        <v>0.68474000000000002</v>
      </c>
      <c r="N27">
        <v>7</v>
      </c>
      <c r="O27">
        <v>0.67498333295986201</v>
      </c>
      <c r="P27">
        <v>-0.55088426313081995</v>
      </c>
      <c r="Q27" s="1">
        <v>1.2464861868197601</v>
      </c>
      <c r="R27">
        <v>0.67498333295986201</v>
      </c>
      <c r="S27">
        <v>-0.55088426313081995</v>
      </c>
      <c r="T27" s="1">
        <f>IF(Q27&gt;0,Q27-(2*PI()),Q27)</f>
        <v>-5.0366991203598257</v>
      </c>
      <c r="U27" s="2">
        <f>T26-T27</f>
        <v>0.19468663115767981</v>
      </c>
      <c r="V27">
        <v>0.2</v>
      </c>
      <c r="W27">
        <f t="shared" si="0"/>
        <v>-2.6566844211600991</v>
      </c>
      <c r="X27">
        <f t="shared" si="1"/>
        <v>7.4999999999999973</v>
      </c>
      <c r="Y27">
        <v>0.67498333295986201</v>
      </c>
      <c r="Z27">
        <v>-0.55088426313081995</v>
      </c>
      <c r="AA27">
        <v>-5.0366991203598257</v>
      </c>
    </row>
    <row r="28" spans="1:27" x14ac:dyDescent="0.25">
      <c r="A28">
        <v>0.20543</v>
      </c>
      <c r="B28">
        <v>-1.27698</v>
      </c>
      <c r="C28">
        <v>1.69842</v>
      </c>
      <c r="D28">
        <v>-2.4007100000000001</v>
      </c>
      <c r="E28">
        <v>-0.41094000000000003</v>
      </c>
      <c r="F28">
        <v>-2.6107</v>
      </c>
      <c r="G28">
        <v>0.61029999999999995</v>
      </c>
      <c r="H28">
        <v>0.18365000000000001</v>
      </c>
      <c r="I28">
        <v>9.6509999999999999E-2</v>
      </c>
      <c r="J28" s="1">
        <v>0.53276000000000001</v>
      </c>
      <c r="K28" s="1">
        <v>0.41998999999999997</v>
      </c>
      <c r="L28" s="1">
        <v>-2.555E-2</v>
      </c>
      <c r="M28" s="1">
        <v>0.73424999999999996</v>
      </c>
      <c r="N28">
        <v>7</v>
      </c>
      <c r="O28">
        <v>0.73979387402920604</v>
      </c>
      <c r="P28">
        <v>-0.50639471538263803</v>
      </c>
      <c r="Q28" s="1">
        <v>1.0553926524974699</v>
      </c>
      <c r="R28">
        <v>0.73979387402920604</v>
      </c>
      <c r="S28">
        <v>-0.50639471538263803</v>
      </c>
      <c r="T28" s="1">
        <f>IF(Q28&gt;0,Q28-(2*PI()),Q28)</f>
        <v>-5.2277926546821165</v>
      </c>
      <c r="U28" s="2">
        <f>T27-T28</f>
        <v>0.19109353432229081</v>
      </c>
      <c r="V28">
        <v>0.2</v>
      </c>
      <c r="W28">
        <f t="shared" si="0"/>
        <v>-4.4532328388545981</v>
      </c>
      <c r="X28">
        <f t="shared" si="1"/>
        <v>7.7999999999999972</v>
      </c>
      <c r="Y28">
        <v>0.73979387402920604</v>
      </c>
      <c r="Z28">
        <v>-0.50639471538263803</v>
      </c>
      <c r="AA28">
        <v>-5.2277926546821165</v>
      </c>
    </row>
    <row r="29" spans="1:27" x14ac:dyDescent="0.25">
      <c r="A29">
        <v>0.17277000000000001</v>
      </c>
      <c r="B29">
        <v>-1.26644</v>
      </c>
      <c r="C29">
        <v>1.7118800000000001</v>
      </c>
      <c r="D29">
        <v>-2.5333800000000002</v>
      </c>
      <c r="E29">
        <v>-0.42359999999999998</v>
      </c>
      <c r="F29">
        <v>-2.6880099999999998</v>
      </c>
      <c r="G29">
        <v>0.61023000000000005</v>
      </c>
      <c r="H29">
        <v>0.15565000000000001</v>
      </c>
      <c r="I29">
        <v>7.5069999999999998E-2</v>
      </c>
      <c r="J29" s="1">
        <v>0.45084000000000002</v>
      </c>
      <c r="K29" s="1">
        <v>0.43114000000000002</v>
      </c>
      <c r="L29" s="1">
        <v>-2.6200000000000001E-2</v>
      </c>
      <c r="M29" s="1">
        <v>0.78113999999999995</v>
      </c>
      <c r="N29">
        <v>8</v>
      </c>
      <c r="O29">
        <v>0.803464035704333</v>
      </c>
      <c r="P29">
        <v>-0.44413847432961001</v>
      </c>
      <c r="Q29" s="1">
        <v>0.85564177256567198</v>
      </c>
      <c r="R29">
        <v>0.803464035704333</v>
      </c>
      <c r="S29">
        <v>-0.44413847432961001</v>
      </c>
      <c r="T29" s="1">
        <f>IF(Q29&gt;0,Q29-(2*PI()),Q29)</f>
        <v>-5.427543534613914</v>
      </c>
      <c r="U29" s="2">
        <f>T28-T29</f>
        <v>0.19975087993179752</v>
      </c>
      <c r="V29">
        <v>0.2</v>
      </c>
      <c r="W29">
        <f t="shared" si="0"/>
        <v>-0.12456003410124539</v>
      </c>
      <c r="X29">
        <f t="shared" si="1"/>
        <v>8.0999999999999979</v>
      </c>
      <c r="Y29">
        <v>0.803464035704333</v>
      </c>
      <c r="Z29">
        <v>-0.44413847432961001</v>
      </c>
      <c r="AA29">
        <v>-5.427543534613914</v>
      </c>
    </row>
    <row r="30" spans="1:27" x14ac:dyDescent="0.25">
      <c r="A30">
        <v>0.15540000000000001</v>
      </c>
      <c r="B30">
        <v>-1.2626900000000001</v>
      </c>
      <c r="C30">
        <v>1.71651</v>
      </c>
      <c r="D30">
        <v>-2.6113599999999999</v>
      </c>
      <c r="E30">
        <v>-0.42971999999999999</v>
      </c>
      <c r="F30">
        <v>-2.7298300000000002</v>
      </c>
      <c r="G30">
        <v>0.61023000000000005</v>
      </c>
      <c r="H30">
        <v>0.13972999999999999</v>
      </c>
      <c r="I30">
        <v>6.6350000000000006E-2</v>
      </c>
      <c r="J30" s="1">
        <v>0.4022</v>
      </c>
      <c r="K30" s="1">
        <v>0.43576999999999999</v>
      </c>
      <c r="L30" s="1">
        <v>-2.504E-2</v>
      </c>
      <c r="M30" s="1">
        <v>0.80479999999999996</v>
      </c>
      <c r="N30">
        <v>8</v>
      </c>
      <c r="O30">
        <v>0.83329792047388596</v>
      </c>
      <c r="P30">
        <v>-0.401545671233701</v>
      </c>
      <c r="Q30" s="1">
        <v>0.74724764107216701</v>
      </c>
      <c r="R30">
        <v>0.83329792047388596</v>
      </c>
      <c r="S30">
        <v>-0.401545671233701</v>
      </c>
      <c r="T30" s="1">
        <f>IF(Q30&gt;0,Q30-(2*PI()),Q30)</f>
        <v>-5.5359376661074196</v>
      </c>
      <c r="U30" s="2">
        <f>T29-T30</f>
        <v>0.10839413149350552</v>
      </c>
      <c r="V30">
        <f>B33-SUM(V3:V29)</f>
        <v>9.7787143782135821E-2</v>
      </c>
      <c r="W30">
        <f t="shared" si="0"/>
        <v>10.847016592489357</v>
      </c>
      <c r="X30">
        <f t="shared" si="1"/>
        <v>8.3999999999999986</v>
      </c>
      <c r="Y30">
        <v>0.83329792047388596</v>
      </c>
      <c r="Z30">
        <v>-0.401545671233701</v>
      </c>
      <c r="AA30">
        <v>-5.5359376661074196</v>
      </c>
    </row>
    <row r="33" spans="1:2" x14ac:dyDescent="0.25">
      <c r="A33" s="1" t="s">
        <v>20</v>
      </c>
      <c r="B33">
        <f>1.75*PI()</f>
        <v>5.497787143782138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pred_tf_and_joint_states_data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Crasun Jans</dc:creator>
  <cp:lastModifiedBy>Crasun Jans</cp:lastModifiedBy>
  <dcterms:created xsi:type="dcterms:W3CDTF">2024-05-08T19:29:53Z</dcterms:created>
  <dcterms:modified xsi:type="dcterms:W3CDTF">2024-05-08T21:39:44Z</dcterms:modified>
</cp:coreProperties>
</file>