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EC0BDFD2-8899-44E5-A52E-9BC9B24D5E01}" xr6:coauthVersionLast="43" xr6:coauthVersionMax="43" xr10:uidLastSave="{00000000-0000-0000-0000-000000000000}"/>
  <bookViews>
    <workbookView xWindow="-110" yWindow="-110" windowWidth="19420" windowHeight="10420" firstSheet="2" activeTab="9" xr2:uid="{00000000-000D-0000-FFFF-FFFF00000000}"/>
  </bookViews>
  <sheets>
    <sheet name="teta_0_1" sheetId="1" r:id="rId1"/>
    <sheet name="teta_0_2" sheetId="26" r:id="rId2"/>
    <sheet name="teta_0_3" sheetId="27" r:id="rId3"/>
    <sheet name="teta_0_4" sheetId="28" r:id="rId4"/>
    <sheet name="teta_0_5" sheetId="29" r:id="rId5"/>
    <sheet name="teta_0_6" sheetId="30" r:id="rId6"/>
    <sheet name="teta_0_7" sheetId="31" r:id="rId7"/>
    <sheet name="Testing Er" sheetId="17" r:id="rId8"/>
    <sheet name="No. Boxes" sheetId="19" r:id="rId9"/>
    <sheet name="Training time" sheetId="1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6" i="18" l="1"/>
  <c r="D47" i="18"/>
  <c r="D48" i="18"/>
  <c r="E48" i="18"/>
  <c r="E49" i="18"/>
  <c r="F49" i="18"/>
  <c r="F50" i="18"/>
  <c r="G50" i="18"/>
  <c r="D41" i="18"/>
  <c r="E41" i="18"/>
  <c r="F41" i="18"/>
  <c r="G41" i="18"/>
  <c r="H41" i="18"/>
  <c r="I41" i="18"/>
  <c r="J41" i="18"/>
  <c r="D42" i="18"/>
  <c r="E42" i="18"/>
  <c r="F42" i="18"/>
  <c r="G42" i="18"/>
  <c r="H42" i="18"/>
  <c r="I42" i="18"/>
  <c r="J42" i="18"/>
  <c r="D43" i="18"/>
  <c r="E43" i="18"/>
  <c r="F43" i="18"/>
  <c r="G43" i="18"/>
  <c r="H43" i="18"/>
  <c r="I43" i="18"/>
  <c r="J43" i="18"/>
  <c r="D44" i="18"/>
  <c r="E44" i="18"/>
  <c r="F44" i="18"/>
  <c r="G44" i="18"/>
  <c r="H44" i="18"/>
  <c r="I44" i="18"/>
  <c r="J44" i="18"/>
  <c r="D45" i="18"/>
  <c r="E45" i="18"/>
  <c r="F45" i="18"/>
  <c r="G45" i="18"/>
  <c r="H45" i="18"/>
  <c r="I45" i="18"/>
  <c r="J45" i="18"/>
  <c r="D25" i="18"/>
  <c r="E25" i="18"/>
  <c r="E47" i="18" s="1"/>
  <c r="F25" i="18"/>
  <c r="F47" i="18" s="1"/>
  <c r="G25" i="18"/>
  <c r="G47" i="18" s="1"/>
  <c r="H25" i="18"/>
  <c r="H47" i="18" s="1"/>
  <c r="I25" i="18"/>
  <c r="I47" i="18" s="1"/>
  <c r="J25" i="18"/>
  <c r="J47" i="18" s="1"/>
  <c r="D26" i="18"/>
  <c r="E26" i="18"/>
  <c r="F26" i="18"/>
  <c r="F48" i="18" s="1"/>
  <c r="G26" i="18"/>
  <c r="G48" i="18" s="1"/>
  <c r="H26" i="18"/>
  <c r="H48" i="18" s="1"/>
  <c r="I26" i="18"/>
  <c r="I48" i="18" s="1"/>
  <c r="J26" i="18"/>
  <c r="J48" i="18" s="1"/>
  <c r="D27" i="18"/>
  <c r="D49" i="18" s="1"/>
  <c r="E27" i="18"/>
  <c r="F27" i="18"/>
  <c r="G27" i="18"/>
  <c r="G49" i="18" s="1"/>
  <c r="H27" i="18"/>
  <c r="H49" i="18" s="1"/>
  <c r="I27" i="18"/>
  <c r="I49" i="18" s="1"/>
  <c r="J27" i="18"/>
  <c r="J49" i="18" s="1"/>
  <c r="D28" i="18"/>
  <c r="D50" i="18" s="1"/>
  <c r="E28" i="18"/>
  <c r="E50" i="18" s="1"/>
  <c r="F28" i="18"/>
  <c r="G28" i="18"/>
  <c r="H28" i="18"/>
  <c r="H50" i="18" s="1"/>
  <c r="I28" i="18"/>
  <c r="I50" i="18" s="1"/>
  <c r="J28" i="18"/>
  <c r="J50" i="18" s="1"/>
  <c r="D29" i="18"/>
  <c r="E29" i="18"/>
  <c r="F29" i="18"/>
  <c r="G29" i="18"/>
  <c r="H29" i="18"/>
  <c r="I29" i="18"/>
  <c r="J29" i="18"/>
  <c r="D30" i="18"/>
  <c r="E30" i="18"/>
  <c r="F30" i="18"/>
  <c r="G30" i="18"/>
  <c r="H30" i="18"/>
  <c r="I30" i="18"/>
  <c r="J30" i="18"/>
  <c r="D31" i="18"/>
  <c r="E31" i="18"/>
  <c r="F31" i="18"/>
  <c r="G31" i="18"/>
  <c r="H31" i="18"/>
  <c r="I31" i="18"/>
  <c r="J31" i="18"/>
  <c r="D32" i="18"/>
  <c r="E32" i="18"/>
  <c r="F32" i="18"/>
  <c r="G32" i="18"/>
  <c r="H32" i="18"/>
  <c r="I32" i="18"/>
  <c r="J32" i="18"/>
  <c r="D33" i="18"/>
  <c r="E33" i="18"/>
  <c r="F33" i="18"/>
  <c r="G33" i="18"/>
  <c r="H33" i="18"/>
  <c r="I33" i="18"/>
  <c r="J33" i="18"/>
  <c r="D34" i="18"/>
  <c r="E34" i="18"/>
  <c r="F34" i="18"/>
  <c r="G34" i="18"/>
  <c r="H34" i="18"/>
  <c r="I34" i="18"/>
  <c r="J34" i="18"/>
  <c r="D35" i="18"/>
  <c r="E35" i="18"/>
  <c r="F35" i="18"/>
  <c r="G35" i="18"/>
  <c r="H35" i="18"/>
  <c r="I35" i="18"/>
  <c r="J35" i="18"/>
  <c r="D36" i="18"/>
  <c r="E36" i="18"/>
  <c r="F36" i="18"/>
  <c r="G36" i="18"/>
  <c r="H36" i="18"/>
  <c r="I36" i="18"/>
  <c r="J36" i="18"/>
  <c r="D37" i="18"/>
  <c r="E37" i="18"/>
  <c r="F37" i="18"/>
  <c r="G37" i="18"/>
  <c r="H37" i="18"/>
  <c r="I37" i="18"/>
  <c r="J37" i="18"/>
  <c r="D38" i="18"/>
  <c r="E38" i="18"/>
  <c r="F38" i="18"/>
  <c r="G38" i="18"/>
  <c r="H38" i="18"/>
  <c r="I38" i="18"/>
  <c r="J38" i="18"/>
  <c r="D39" i="18"/>
  <c r="E39" i="18"/>
  <c r="F39" i="18"/>
  <c r="G39" i="18"/>
  <c r="H39" i="18"/>
  <c r="I39" i="18"/>
  <c r="J39" i="18"/>
  <c r="D40" i="18"/>
  <c r="E40" i="18"/>
  <c r="F40" i="18"/>
  <c r="G40" i="18"/>
  <c r="H40" i="18"/>
  <c r="I40" i="18"/>
  <c r="J40" i="18"/>
  <c r="E24" i="18"/>
  <c r="E46" i="18" s="1"/>
  <c r="F24" i="18"/>
  <c r="F46" i="18" s="1"/>
  <c r="G24" i="18"/>
  <c r="G46" i="18" s="1"/>
  <c r="H24" i="18"/>
  <c r="H46" i="18" s="1"/>
  <c r="I24" i="18"/>
  <c r="I46" i="18" s="1"/>
  <c r="J24" i="18"/>
  <c r="D24" i="18"/>
  <c r="D46" i="18" s="1"/>
  <c r="P57" i="31" l="1"/>
  <c r="O57" i="31"/>
  <c r="N57" i="31"/>
  <c r="M57" i="31"/>
  <c r="L57" i="31"/>
  <c r="K57" i="31"/>
  <c r="J57" i="31"/>
  <c r="I57" i="31"/>
  <c r="H57" i="31"/>
  <c r="G57" i="31"/>
  <c r="F57" i="31"/>
  <c r="E57" i="31"/>
  <c r="D57" i="31"/>
  <c r="C57" i="31"/>
  <c r="P52" i="31"/>
  <c r="O52" i="31"/>
  <c r="N52" i="31"/>
  <c r="M52" i="31"/>
  <c r="L52" i="31"/>
  <c r="K52" i="31"/>
  <c r="J52" i="31"/>
  <c r="I52" i="31"/>
  <c r="H52" i="31"/>
  <c r="G52" i="31"/>
  <c r="F52" i="31"/>
  <c r="E52" i="31"/>
  <c r="D52" i="31"/>
  <c r="C52" i="31"/>
  <c r="P47" i="31"/>
  <c r="O47" i="31"/>
  <c r="N47" i="31"/>
  <c r="M47" i="31"/>
  <c r="L47" i="31"/>
  <c r="K47" i="31"/>
  <c r="J47" i="31"/>
  <c r="I47" i="31"/>
  <c r="H47" i="31"/>
  <c r="G47" i="31"/>
  <c r="F47" i="31"/>
  <c r="E47" i="31"/>
  <c r="D47" i="31"/>
  <c r="C47" i="31"/>
  <c r="P42" i="31"/>
  <c r="O42" i="31"/>
  <c r="N42" i="31"/>
  <c r="M42" i="31"/>
  <c r="L42" i="31"/>
  <c r="K42" i="31"/>
  <c r="J42" i="31"/>
  <c r="I42" i="31"/>
  <c r="H42" i="31"/>
  <c r="G42" i="31"/>
  <c r="F42" i="31"/>
  <c r="E42" i="31"/>
  <c r="D42" i="31"/>
  <c r="C42" i="31"/>
  <c r="P37" i="31"/>
  <c r="O37" i="31"/>
  <c r="N37" i="31"/>
  <c r="M37" i="31"/>
  <c r="L37" i="31"/>
  <c r="K37" i="31"/>
  <c r="J37" i="31"/>
  <c r="I37" i="31"/>
  <c r="H37" i="31"/>
  <c r="G37" i="31"/>
  <c r="F37" i="31"/>
  <c r="E37" i="31"/>
  <c r="D37" i="31"/>
  <c r="C37" i="31"/>
  <c r="P32" i="31"/>
  <c r="O32" i="31"/>
  <c r="N32" i="31"/>
  <c r="M32" i="31"/>
  <c r="L32" i="31"/>
  <c r="K32" i="31"/>
  <c r="J32" i="31"/>
  <c r="I32" i="31"/>
  <c r="H32" i="31"/>
  <c r="G32" i="31"/>
  <c r="F32" i="31"/>
  <c r="E32" i="31"/>
  <c r="D32" i="31"/>
  <c r="C32" i="31"/>
  <c r="P27" i="31"/>
  <c r="O27" i="31"/>
  <c r="N27" i="31"/>
  <c r="M27" i="31"/>
  <c r="L27" i="31"/>
  <c r="K27" i="31"/>
  <c r="J27" i="31"/>
  <c r="I27" i="31"/>
  <c r="H27" i="31"/>
  <c r="G27" i="31"/>
  <c r="F27" i="31"/>
  <c r="E27" i="31"/>
  <c r="D27" i="31"/>
  <c r="C27" i="31"/>
  <c r="P22" i="31"/>
  <c r="O22" i="31"/>
  <c r="N22" i="31"/>
  <c r="M22" i="31"/>
  <c r="L22" i="31"/>
  <c r="K22" i="31"/>
  <c r="J22" i="31"/>
  <c r="I22" i="31"/>
  <c r="H22" i="31"/>
  <c r="G22" i="31"/>
  <c r="F22" i="31"/>
  <c r="E22" i="31"/>
  <c r="D22" i="31"/>
  <c r="C22" i="31"/>
  <c r="P17" i="31"/>
  <c r="O17" i="31"/>
  <c r="N17" i="31"/>
  <c r="M17" i="31"/>
  <c r="L17" i="31"/>
  <c r="K17" i="31"/>
  <c r="J17" i="31"/>
  <c r="I17" i="31"/>
  <c r="H17" i="31"/>
  <c r="G17" i="31"/>
  <c r="F17" i="31"/>
  <c r="E17" i="31"/>
  <c r="D17" i="31"/>
  <c r="C17" i="31"/>
  <c r="P12" i="31"/>
  <c r="O12" i="31"/>
  <c r="N12" i="31"/>
  <c r="M12" i="31"/>
  <c r="L12" i="31"/>
  <c r="K12" i="31"/>
  <c r="J12" i="31"/>
  <c r="I12" i="31"/>
  <c r="H12" i="31"/>
  <c r="G12" i="31"/>
  <c r="F12" i="31"/>
  <c r="E12" i="31"/>
  <c r="D12" i="31"/>
  <c r="C12" i="31"/>
  <c r="P7" i="31"/>
  <c r="O7" i="31"/>
  <c r="N7" i="31"/>
  <c r="M7" i="31"/>
  <c r="L7" i="31"/>
  <c r="K7" i="31"/>
  <c r="J7" i="31"/>
  <c r="I7" i="31"/>
  <c r="H7" i="31"/>
  <c r="G7" i="31"/>
  <c r="F7" i="31"/>
  <c r="E7" i="31"/>
  <c r="D7" i="31"/>
  <c r="C7" i="31"/>
  <c r="P57" i="30"/>
  <c r="O57" i="30"/>
  <c r="N57" i="30"/>
  <c r="M57" i="30"/>
  <c r="L57" i="30"/>
  <c r="K57" i="30"/>
  <c r="J57" i="30"/>
  <c r="I57" i="30"/>
  <c r="H57" i="30"/>
  <c r="G57" i="30"/>
  <c r="F57" i="30"/>
  <c r="E57" i="30"/>
  <c r="D57" i="30"/>
  <c r="C57" i="30"/>
  <c r="P52" i="30"/>
  <c r="O52" i="30"/>
  <c r="N52" i="30"/>
  <c r="M52" i="30"/>
  <c r="L52" i="30"/>
  <c r="K52" i="30"/>
  <c r="J52" i="30"/>
  <c r="I52" i="30"/>
  <c r="H52" i="30"/>
  <c r="G52" i="30"/>
  <c r="F52" i="30"/>
  <c r="E52" i="30"/>
  <c r="D52" i="30"/>
  <c r="C52" i="30"/>
  <c r="P47" i="30"/>
  <c r="O47" i="30"/>
  <c r="N47" i="30"/>
  <c r="M47" i="30"/>
  <c r="L47" i="30"/>
  <c r="K47" i="30"/>
  <c r="J47" i="30"/>
  <c r="I47" i="30"/>
  <c r="H47" i="30"/>
  <c r="G47" i="30"/>
  <c r="F47" i="30"/>
  <c r="E47" i="30"/>
  <c r="D47" i="30"/>
  <c r="C47" i="30"/>
  <c r="P42" i="30"/>
  <c r="O42" i="30"/>
  <c r="N42" i="30"/>
  <c r="M42" i="30"/>
  <c r="L42" i="30"/>
  <c r="K42" i="30"/>
  <c r="J42" i="30"/>
  <c r="I42" i="30"/>
  <c r="H42" i="30"/>
  <c r="G42" i="30"/>
  <c r="F42" i="30"/>
  <c r="E42" i="30"/>
  <c r="D42" i="30"/>
  <c r="C42" i="30"/>
  <c r="P37" i="30"/>
  <c r="O37" i="30"/>
  <c r="N37" i="30"/>
  <c r="M37" i="30"/>
  <c r="L37" i="30"/>
  <c r="K37" i="30"/>
  <c r="J37" i="30"/>
  <c r="I37" i="30"/>
  <c r="H37" i="30"/>
  <c r="G37" i="30"/>
  <c r="F37" i="30"/>
  <c r="E37" i="30"/>
  <c r="D37" i="30"/>
  <c r="C37" i="30"/>
  <c r="P32" i="30"/>
  <c r="O32" i="30"/>
  <c r="N32" i="30"/>
  <c r="M32" i="30"/>
  <c r="L32" i="30"/>
  <c r="K32" i="30"/>
  <c r="J32" i="30"/>
  <c r="I32" i="30"/>
  <c r="H32" i="30"/>
  <c r="G32" i="30"/>
  <c r="F32" i="30"/>
  <c r="E32" i="30"/>
  <c r="D32" i="30"/>
  <c r="C32" i="30"/>
  <c r="P27" i="30"/>
  <c r="O27" i="30"/>
  <c r="N27" i="30"/>
  <c r="M27" i="30"/>
  <c r="L27" i="30"/>
  <c r="K27" i="30"/>
  <c r="J27" i="30"/>
  <c r="I27" i="30"/>
  <c r="H27" i="30"/>
  <c r="G27" i="30"/>
  <c r="F27" i="30"/>
  <c r="E27" i="30"/>
  <c r="D27" i="30"/>
  <c r="C27" i="30"/>
  <c r="P22" i="30"/>
  <c r="O22" i="30"/>
  <c r="N22" i="30"/>
  <c r="M22" i="30"/>
  <c r="L22" i="30"/>
  <c r="K22" i="30"/>
  <c r="J22" i="30"/>
  <c r="I22" i="30"/>
  <c r="H22" i="30"/>
  <c r="G22" i="30"/>
  <c r="F22" i="30"/>
  <c r="E22" i="30"/>
  <c r="D22" i="30"/>
  <c r="C22" i="30"/>
  <c r="P17" i="30"/>
  <c r="O17" i="30"/>
  <c r="N17" i="30"/>
  <c r="M17" i="30"/>
  <c r="L17" i="30"/>
  <c r="K17" i="30"/>
  <c r="J17" i="30"/>
  <c r="I17" i="30"/>
  <c r="H17" i="30"/>
  <c r="G17" i="30"/>
  <c r="F17" i="30"/>
  <c r="E17" i="30"/>
  <c r="D17" i="30"/>
  <c r="C17" i="30"/>
  <c r="P12" i="30"/>
  <c r="O12" i="30"/>
  <c r="N12" i="30"/>
  <c r="M12" i="30"/>
  <c r="L12" i="30"/>
  <c r="K12" i="30"/>
  <c r="J12" i="30"/>
  <c r="I12" i="30"/>
  <c r="H12" i="30"/>
  <c r="G12" i="30"/>
  <c r="F12" i="30"/>
  <c r="E12" i="30"/>
  <c r="D12" i="30"/>
  <c r="C12" i="30"/>
  <c r="P7" i="30"/>
  <c r="O7" i="30"/>
  <c r="N7" i="30"/>
  <c r="M7" i="30"/>
  <c r="L7" i="30"/>
  <c r="K7" i="30"/>
  <c r="J7" i="30"/>
  <c r="I7" i="30"/>
  <c r="H7" i="30"/>
  <c r="G7" i="30"/>
  <c r="F7" i="30"/>
  <c r="E7" i="30"/>
  <c r="D7" i="30"/>
  <c r="C7" i="30"/>
  <c r="P57" i="29"/>
  <c r="O57" i="29"/>
  <c r="N57" i="29"/>
  <c r="M57" i="29"/>
  <c r="L57" i="29"/>
  <c r="K57" i="29"/>
  <c r="J57" i="29"/>
  <c r="I57" i="29"/>
  <c r="H57" i="29"/>
  <c r="G57" i="29"/>
  <c r="F57" i="29"/>
  <c r="E57" i="29"/>
  <c r="D57" i="29"/>
  <c r="C57" i="29"/>
  <c r="P52" i="29"/>
  <c r="O52" i="29"/>
  <c r="N52" i="29"/>
  <c r="M52" i="29"/>
  <c r="L52" i="29"/>
  <c r="K52" i="29"/>
  <c r="J52" i="29"/>
  <c r="I52" i="29"/>
  <c r="H52" i="29"/>
  <c r="G52" i="29"/>
  <c r="F52" i="29"/>
  <c r="E52" i="29"/>
  <c r="D52" i="29"/>
  <c r="C52" i="29"/>
  <c r="P47" i="29"/>
  <c r="O47" i="29"/>
  <c r="N47" i="29"/>
  <c r="M47" i="29"/>
  <c r="L47" i="29"/>
  <c r="K47" i="29"/>
  <c r="J47" i="29"/>
  <c r="I47" i="29"/>
  <c r="H47" i="29"/>
  <c r="G47" i="29"/>
  <c r="F47" i="29"/>
  <c r="E47" i="29"/>
  <c r="D47" i="29"/>
  <c r="C47" i="29"/>
  <c r="P42" i="29"/>
  <c r="O42" i="29"/>
  <c r="N42" i="29"/>
  <c r="M42" i="29"/>
  <c r="L42" i="29"/>
  <c r="K42" i="29"/>
  <c r="J42" i="29"/>
  <c r="I42" i="29"/>
  <c r="H42" i="29"/>
  <c r="G42" i="29"/>
  <c r="F42" i="29"/>
  <c r="E42" i="29"/>
  <c r="D42" i="29"/>
  <c r="C42" i="29"/>
  <c r="P37" i="29"/>
  <c r="O37" i="29"/>
  <c r="N37" i="29"/>
  <c r="M37" i="29"/>
  <c r="L37" i="29"/>
  <c r="K37" i="29"/>
  <c r="J37" i="29"/>
  <c r="I37" i="29"/>
  <c r="H37" i="29"/>
  <c r="G37" i="29"/>
  <c r="F37" i="29"/>
  <c r="E37" i="29"/>
  <c r="D37" i="29"/>
  <c r="C37" i="29"/>
  <c r="P32" i="29"/>
  <c r="O32" i="29"/>
  <c r="N32" i="29"/>
  <c r="M32" i="29"/>
  <c r="L32" i="29"/>
  <c r="K32" i="29"/>
  <c r="J32" i="29"/>
  <c r="I32" i="29"/>
  <c r="H32" i="29"/>
  <c r="G32" i="29"/>
  <c r="F32" i="29"/>
  <c r="E32" i="29"/>
  <c r="D32" i="29"/>
  <c r="C32" i="29"/>
  <c r="P27" i="29"/>
  <c r="O27" i="29"/>
  <c r="N27" i="29"/>
  <c r="M27" i="29"/>
  <c r="L27" i="29"/>
  <c r="K27" i="29"/>
  <c r="J27" i="29"/>
  <c r="I27" i="29"/>
  <c r="H27" i="29"/>
  <c r="G27" i="29"/>
  <c r="F27" i="29"/>
  <c r="E27" i="29"/>
  <c r="D27" i="29"/>
  <c r="C27" i="29"/>
  <c r="P22" i="29"/>
  <c r="O22" i="29"/>
  <c r="N22" i="29"/>
  <c r="M22" i="29"/>
  <c r="L22" i="29"/>
  <c r="K22" i="29"/>
  <c r="J22" i="29"/>
  <c r="I22" i="29"/>
  <c r="H22" i="29"/>
  <c r="G22" i="29"/>
  <c r="F22" i="29"/>
  <c r="E22" i="29"/>
  <c r="D22" i="29"/>
  <c r="C22" i="29"/>
  <c r="P17" i="29"/>
  <c r="O17" i="29"/>
  <c r="N17" i="29"/>
  <c r="M17" i="29"/>
  <c r="L17" i="29"/>
  <c r="K17" i="29"/>
  <c r="J17" i="29"/>
  <c r="I17" i="29"/>
  <c r="H17" i="29"/>
  <c r="G17" i="29"/>
  <c r="F17" i="29"/>
  <c r="E17" i="29"/>
  <c r="D17" i="29"/>
  <c r="C17" i="29"/>
  <c r="P12" i="29"/>
  <c r="O12" i="29"/>
  <c r="N12" i="29"/>
  <c r="M12" i="29"/>
  <c r="L12" i="29"/>
  <c r="K12" i="29"/>
  <c r="J12" i="29"/>
  <c r="I12" i="29"/>
  <c r="H12" i="29"/>
  <c r="G12" i="29"/>
  <c r="F12" i="29"/>
  <c r="E12" i="29"/>
  <c r="D12" i="29"/>
  <c r="C12" i="29"/>
  <c r="P7" i="29"/>
  <c r="O7" i="29"/>
  <c r="N7" i="29"/>
  <c r="M7" i="29"/>
  <c r="L7" i="29"/>
  <c r="K7" i="29"/>
  <c r="J7" i="29"/>
  <c r="I7" i="29"/>
  <c r="H7" i="29"/>
  <c r="G7" i="29"/>
  <c r="F7" i="29"/>
  <c r="E7" i="29"/>
  <c r="D7" i="29"/>
  <c r="C7" i="29"/>
  <c r="P57" i="28"/>
  <c r="O57" i="28"/>
  <c r="N57" i="28"/>
  <c r="M57" i="28"/>
  <c r="L57" i="28"/>
  <c r="K57" i="28"/>
  <c r="J57" i="28"/>
  <c r="I57" i="28"/>
  <c r="H57" i="28"/>
  <c r="G57" i="28"/>
  <c r="F57" i="28"/>
  <c r="E57" i="28"/>
  <c r="D57" i="28"/>
  <c r="C57" i="28"/>
  <c r="P52" i="28"/>
  <c r="O52" i="28"/>
  <c r="N52" i="28"/>
  <c r="M52" i="28"/>
  <c r="L52" i="28"/>
  <c r="K52" i="28"/>
  <c r="J52" i="28"/>
  <c r="I52" i="28"/>
  <c r="H52" i="28"/>
  <c r="G52" i="28"/>
  <c r="F52" i="28"/>
  <c r="E52" i="28"/>
  <c r="D52" i="28"/>
  <c r="C52" i="28"/>
  <c r="P47" i="28"/>
  <c r="O47" i="28"/>
  <c r="N47" i="28"/>
  <c r="M47" i="28"/>
  <c r="L47" i="28"/>
  <c r="K47" i="28"/>
  <c r="J47" i="28"/>
  <c r="I47" i="28"/>
  <c r="H47" i="28"/>
  <c r="G47" i="28"/>
  <c r="F47" i="28"/>
  <c r="E47" i="28"/>
  <c r="D47" i="28"/>
  <c r="C47" i="28"/>
  <c r="P42" i="28"/>
  <c r="O42" i="28"/>
  <c r="N42" i="28"/>
  <c r="M42" i="28"/>
  <c r="L42" i="28"/>
  <c r="K42" i="28"/>
  <c r="J42" i="28"/>
  <c r="I42" i="28"/>
  <c r="H42" i="28"/>
  <c r="G42" i="28"/>
  <c r="F42" i="28"/>
  <c r="E42" i="28"/>
  <c r="D42" i="28"/>
  <c r="C42" i="28"/>
  <c r="P37" i="28"/>
  <c r="O37" i="28"/>
  <c r="N37" i="28"/>
  <c r="M37" i="28"/>
  <c r="L37" i="28"/>
  <c r="K37" i="28"/>
  <c r="J37" i="28"/>
  <c r="I37" i="28"/>
  <c r="H37" i="28"/>
  <c r="G37" i="28"/>
  <c r="F37" i="28"/>
  <c r="E37" i="28"/>
  <c r="D37" i="28"/>
  <c r="C37" i="28"/>
  <c r="P32" i="28"/>
  <c r="O32" i="28"/>
  <c r="N32" i="28"/>
  <c r="M32" i="28"/>
  <c r="L32" i="28"/>
  <c r="K32" i="28"/>
  <c r="J32" i="28"/>
  <c r="I32" i="28"/>
  <c r="H32" i="28"/>
  <c r="G32" i="28"/>
  <c r="F32" i="28"/>
  <c r="E32" i="28"/>
  <c r="D32" i="28"/>
  <c r="C32" i="28"/>
  <c r="P27" i="28"/>
  <c r="O27" i="28"/>
  <c r="N27" i="28"/>
  <c r="M27" i="28"/>
  <c r="L27" i="28"/>
  <c r="K27" i="28"/>
  <c r="J27" i="28"/>
  <c r="I27" i="28"/>
  <c r="H27" i="28"/>
  <c r="G27" i="28"/>
  <c r="F27" i="28"/>
  <c r="E27" i="28"/>
  <c r="D27" i="28"/>
  <c r="C27" i="28"/>
  <c r="P22" i="28"/>
  <c r="O22" i="28"/>
  <c r="N22" i="28"/>
  <c r="M22" i="28"/>
  <c r="L22" i="28"/>
  <c r="K22" i="28"/>
  <c r="J22" i="28"/>
  <c r="I22" i="28"/>
  <c r="H22" i="28"/>
  <c r="G22" i="28"/>
  <c r="F22" i="28"/>
  <c r="E22" i="28"/>
  <c r="D22" i="28"/>
  <c r="C22" i="28"/>
  <c r="P17" i="28"/>
  <c r="O17" i="28"/>
  <c r="N17" i="28"/>
  <c r="M17" i="28"/>
  <c r="L17" i="28"/>
  <c r="K17" i="28"/>
  <c r="J17" i="28"/>
  <c r="I17" i="28"/>
  <c r="H17" i="28"/>
  <c r="G17" i="28"/>
  <c r="F17" i="28"/>
  <c r="E17" i="28"/>
  <c r="D17" i="28"/>
  <c r="C17" i="28"/>
  <c r="P12" i="28"/>
  <c r="O12" i="28"/>
  <c r="N12" i="28"/>
  <c r="M12" i="28"/>
  <c r="L12" i="28"/>
  <c r="K12" i="28"/>
  <c r="J12" i="28"/>
  <c r="I12" i="28"/>
  <c r="H12" i="28"/>
  <c r="G12" i="28"/>
  <c r="F12" i="28"/>
  <c r="E12" i="28"/>
  <c r="D12" i="28"/>
  <c r="C12" i="28"/>
  <c r="P7" i="28"/>
  <c r="O7" i="28"/>
  <c r="N7" i="28"/>
  <c r="M7" i="28"/>
  <c r="L7" i="28"/>
  <c r="K7" i="28"/>
  <c r="J7" i="28"/>
  <c r="I7" i="28"/>
  <c r="H7" i="28"/>
  <c r="G7" i="28"/>
  <c r="F7" i="28"/>
  <c r="E7" i="28"/>
  <c r="D7" i="28"/>
  <c r="C7" i="28"/>
  <c r="P57" i="27"/>
  <c r="O57" i="27"/>
  <c r="N57" i="27"/>
  <c r="M57" i="27"/>
  <c r="L57" i="27"/>
  <c r="K57" i="27"/>
  <c r="J57" i="27"/>
  <c r="I57" i="27"/>
  <c r="H57" i="27"/>
  <c r="G57" i="27"/>
  <c r="F57" i="27"/>
  <c r="E57" i="27"/>
  <c r="D57" i="27"/>
  <c r="C57" i="27"/>
  <c r="P52" i="27"/>
  <c r="O52" i="27"/>
  <c r="N52" i="27"/>
  <c r="M52" i="27"/>
  <c r="L52" i="27"/>
  <c r="K52" i="27"/>
  <c r="J52" i="27"/>
  <c r="I52" i="27"/>
  <c r="H52" i="27"/>
  <c r="G52" i="27"/>
  <c r="F52" i="27"/>
  <c r="E52" i="27"/>
  <c r="D52" i="27"/>
  <c r="C52" i="27"/>
  <c r="P47" i="27"/>
  <c r="O47" i="27"/>
  <c r="N47" i="27"/>
  <c r="M47" i="27"/>
  <c r="L47" i="27"/>
  <c r="K47" i="27"/>
  <c r="J47" i="27"/>
  <c r="I47" i="27"/>
  <c r="H47" i="27"/>
  <c r="G47" i="27"/>
  <c r="F47" i="27"/>
  <c r="E47" i="27"/>
  <c r="D47" i="27"/>
  <c r="C47" i="27"/>
  <c r="P42" i="27"/>
  <c r="O42" i="27"/>
  <c r="N42" i="27"/>
  <c r="M42" i="27"/>
  <c r="L42" i="27"/>
  <c r="K42" i="27"/>
  <c r="J42" i="27"/>
  <c r="I42" i="27"/>
  <c r="H42" i="27"/>
  <c r="G42" i="27"/>
  <c r="F42" i="27"/>
  <c r="E42" i="27"/>
  <c r="D42" i="27"/>
  <c r="C42" i="27"/>
  <c r="P37" i="27"/>
  <c r="O37" i="27"/>
  <c r="N37" i="27"/>
  <c r="M37" i="27"/>
  <c r="L37" i="27"/>
  <c r="K37" i="27"/>
  <c r="J37" i="27"/>
  <c r="I37" i="27"/>
  <c r="H37" i="27"/>
  <c r="G37" i="27"/>
  <c r="F37" i="27"/>
  <c r="E37" i="27"/>
  <c r="D37" i="27"/>
  <c r="C37" i="27"/>
  <c r="P32" i="27"/>
  <c r="O32" i="27"/>
  <c r="N32" i="27"/>
  <c r="M32" i="27"/>
  <c r="L32" i="27"/>
  <c r="K32" i="27"/>
  <c r="J32" i="27"/>
  <c r="I32" i="27"/>
  <c r="H32" i="27"/>
  <c r="G32" i="27"/>
  <c r="F32" i="27"/>
  <c r="E32" i="27"/>
  <c r="D32" i="27"/>
  <c r="C32" i="27"/>
  <c r="P27" i="27"/>
  <c r="O27" i="27"/>
  <c r="N27" i="27"/>
  <c r="M27" i="27"/>
  <c r="L27" i="27"/>
  <c r="K27" i="27"/>
  <c r="J27" i="27"/>
  <c r="I27" i="27"/>
  <c r="H27" i="27"/>
  <c r="G27" i="27"/>
  <c r="F27" i="27"/>
  <c r="E27" i="27"/>
  <c r="D27" i="27"/>
  <c r="C27" i="27"/>
  <c r="P22" i="27"/>
  <c r="O22" i="27"/>
  <c r="N22" i="27"/>
  <c r="M22" i="27"/>
  <c r="L22" i="27"/>
  <c r="K22" i="27"/>
  <c r="J22" i="27"/>
  <c r="I22" i="27"/>
  <c r="H22" i="27"/>
  <c r="G22" i="27"/>
  <c r="F22" i="27"/>
  <c r="E22" i="27"/>
  <c r="D22" i="27"/>
  <c r="C22" i="27"/>
  <c r="P17" i="27"/>
  <c r="O17" i="27"/>
  <c r="N17" i="27"/>
  <c r="M17" i="27"/>
  <c r="L17" i="27"/>
  <c r="K17" i="27"/>
  <c r="J17" i="27"/>
  <c r="I17" i="27"/>
  <c r="H17" i="27"/>
  <c r="G17" i="27"/>
  <c r="F17" i="27"/>
  <c r="E17" i="27"/>
  <c r="D17" i="27"/>
  <c r="C17" i="27"/>
  <c r="P12" i="27"/>
  <c r="O12" i="27"/>
  <c r="N12" i="27"/>
  <c r="M12" i="27"/>
  <c r="L12" i="27"/>
  <c r="K12" i="27"/>
  <c r="J12" i="27"/>
  <c r="I12" i="27"/>
  <c r="H12" i="27"/>
  <c r="G12" i="27"/>
  <c r="F12" i="27"/>
  <c r="E12" i="27"/>
  <c r="D12" i="27"/>
  <c r="C12" i="27"/>
  <c r="P7" i="27"/>
  <c r="O7" i="27"/>
  <c r="N7" i="27"/>
  <c r="M7" i="27"/>
  <c r="L7" i="27"/>
  <c r="K7" i="27"/>
  <c r="J7" i="27"/>
  <c r="I7" i="27"/>
  <c r="H7" i="27"/>
  <c r="G7" i="27"/>
  <c r="F7" i="27"/>
  <c r="E7" i="27"/>
  <c r="D7" i="27"/>
  <c r="C7" i="27"/>
  <c r="P57" i="26"/>
  <c r="O57" i="26"/>
  <c r="N57" i="26"/>
  <c r="M57" i="26"/>
  <c r="L57" i="26"/>
  <c r="K57" i="26"/>
  <c r="J57" i="26"/>
  <c r="I57" i="26"/>
  <c r="H57" i="26"/>
  <c r="G57" i="26"/>
  <c r="F57" i="26"/>
  <c r="E57" i="26"/>
  <c r="D57" i="26"/>
  <c r="C57" i="26"/>
  <c r="P52" i="26"/>
  <c r="O52" i="26"/>
  <c r="N52" i="26"/>
  <c r="M52" i="26"/>
  <c r="L52" i="26"/>
  <c r="K52" i="26"/>
  <c r="J52" i="26"/>
  <c r="I52" i="26"/>
  <c r="H52" i="26"/>
  <c r="G52" i="26"/>
  <c r="F52" i="26"/>
  <c r="E52" i="26"/>
  <c r="D52" i="26"/>
  <c r="C52" i="26"/>
  <c r="P47" i="26"/>
  <c r="O47" i="26"/>
  <c r="N47" i="26"/>
  <c r="M47" i="26"/>
  <c r="L47" i="26"/>
  <c r="K47" i="26"/>
  <c r="J47" i="26"/>
  <c r="I47" i="26"/>
  <c r="H47" i="26"/>
  <c r="G47" i="26"/>
  <c r="F47" i="26"/>
  <c r="E47" i="26"/>
  <c r="D47" i="26"/>
  <c r="C47" i="26"/>
  <c r="P42" i="26"/>
  <c r="O42" i="26"/>
  <c r="N42" i="26"/>
  <c r="M42" i="26"/>
  <c r="L42" i="26"/>
  <c r="K42" i="26"/>
  <c r="J42" i="26"/>
  <c r="I42" i="26"/>
  <c r="H42" i="26"/>
  <c r="G42" i="26"/>
  <c r="F42" i="26"/>
  <c r="E42" i="26"/>
  <c r="D42" i="26"/>
  <c r="C42" i="26"/>
  <c r="P37" i="26"/>
  <c r="O37" i="26"/>
  <c r="N37" i="26"/>
  <c r="M37" i="26"/>
  <c r="L37" i="26"/>
  <c r="K37" i="26"/>
  <c r="J37" i="26"/>
  <c r="I37" i="26"/>
  <c r="H37" i="26"/>
  <c r="G37" i="26"/>
  <c r="F37" i="26"/>
  <c r="E37" i="26"/>
  <c r="D37" i="26"/>
  <c r="C37" i="26"/>
  <c r="P32" i="26"/>
  <c r="O32" i="26"/>
  <c r="N32" i="26"/>
  <c r="M32" i="26"/>
  <c r="L32" i="26"/>
  <c r="K32" i="26"/>
  <c r="J32" i="26"/>
  <c r="I32" i="26"/>
  <c r="H32" i="26"/>
  <c r="G32" i="26"/>
  <c r="F32" i="26"/>
  <c r="E32" i="26"/>
  <c r="D32" i="26"/>
  <c r="C32" i="26"/>
  <c r="P27" i="26"/>
  <c r="O27" i="26"/>
  <c r="N27" i="26"/>
  <c r="M27" i="26"/>
  <c r="L27" i="26"/>
  <c r="K27" i="26"/>
  <c r="J27" i="26"/>
  <c r="I27" i="26"/>
  <c r="H27" i="26"/>
  <c r="G27" i="26"/>
  <c r="F27" i="26"/>
  <c r="E27" i="26"/>
  <c r="D27" i="26"/>
  <c r="C27" i="26"/>
  <c r="P22" i="26"/>
  <c r="O22" i="26"/>
  <c r="N22" i="26"/>
  <c r="M22" i="26"/>
  <c r="L22" i="26"/>
  <c r="K22" i="26"/>
  <c r="J22" i="26"/>
  <c r="I22" i="26"/>
  <c r="H22" i="26"/>
  <c r="G22" i="26"/>
  <c r="F22" i="26"/>
  <c r="E22" i="26"/>
  <c r="D22" i="26"/>
  <c r="C22" i="26"/>
  <c r="P17" i="26"/>
  <c r="O17" i="26"/>
  <c r="N17" i="26"/>
  <c r="M17" i="26"/>
  <c r="L17" i="26"/>
  <c r="K17" i="26"/>
  <c r="J17" i="26"/>
  <c r="I17" i="26"/>
  <c r="H17" i="26"/>
  <c r="G17" i="26"/>
  <c r="F17" i="26"/>
  <c r="E17" i="26"/>
  <c r="D17" i="26"/>
  <c r="C17" i="26"/>
  <c r="P12" i="26"/>
  <c r="O12" i="26"/>
  <c r="N12" i="26"/>
  <c r="M12" i="26"/>
  <c r="L12" i="26"/>
  <c r="K12" i="26"/>
  <c r="J12" i="26"/>
  <c r="I12" i="26"/>
  <c r="H12" i="26"/>
  <c r="G12" i="26"/>
  <c r="F12" i="26"/>
  <c r="E12" i="26"/>
  <c r="D12" i="26"/>
  <c r="C12" i="26"/>
  <c r="P7" i="26"/>
  <c r="O7" i="26"/>
  <c r="N7" i="26"/>
  <c r="M7" i="26"/>
  <c r="L7" i="26"/>
  <c r="K7" i="26"/>
  <c r="J7" i="26"/>
  <c r="I7" i="26"/>
  <c r="H7" i="26"/>
  <c r="G7" i="26"/>
  <c r="F7" i="26"/>
  <c r="E7" i="26"/>
  <c r="D7" i="26"/>
  <c r="C7" i="26"/>
  <c r="D57" i="1" l="1"/>
  <c r="E57" i="1"/>
  <c r="F57" i="1"/>
  <c r="G57" i="1"/>
  <c r="H57" i="1"/>
  <c r="I57" i="1"/>
  <c r="J57" i="1"/>
  <c r="K57" i="1"/>
  <c r="L57" i="1"/>
  <c r="M57" i="1"/>
  <c r="N57" i="1"/>
  <c r="O57" i="1"/>
  <c r="P57" i="1"/>
  <c r="C57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C52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C47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C42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C37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C32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C27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C22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C17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2" i="1"/>
  <c r="P7" i="1"/>
  <c r="O7" i="1"/>
  <c r="N7" i="1"/>
  <c r="M7" i="1"/>
  <c r="L7" i="1"/>
  <c r="K7" i="1"/>
  <c r="J7" i="1"/>
  <c r="D7" i="1"/>
  <c r="E7" i="1"/>
  <c r="F7" i="1"/>
  <c r="G7" i="1"/>
  <c r="H7" i="1"/>
  <c r="I7" i="1"/>
  <c r="C7" i="1"/>
  <c r="D27" i="17" l="1"/>
  <c r="E27" i="17"/>
  <c r="G27" i="17"/>
  <c r="H27" i="17"/>
  <c r="J27" i="17"/>
  <c r="K27" i="17"/>
  <c r="M27" i="17"/>
  <c r="N27" i="17"/>
  <c r="P27" i="17"/>
  <c r="Q27" i="17"/>
  <c r="S27" i="17"/>
  <c r="T27" i="17"/>
  <c r="V27" i="17"/>
  <c r="W27" i="17"/>
  <c r="D28" i="17"/>
  <c r="E28" i="17"/>
  <c r="G28" i="17"/>
  <c r="H28" i="17"/>
  <c r="J28" i="17"/>
  <c r="K28" i="17"/>
  <c r="M28" i="17"/>
  <c r="N28" i="17"/>
  <c r="P28" i="17"/>
  <c r="Q28" i="17"/>
  <c r="S28" i="17"/>
  <c r="T28" i="17"/>
  <c r="V28" i="17"/>
  <c r="W28" i="17"/>
  <c r="D29" i="17"/>
  <c r="E29" i="17"/>
  <c r="G29" i="17"/>
  <c r="H29" i="17"/>
  <c r="J29" i="17"/>
  <c r="K29" i="17"/>
  <c r="M29" i="17"/>
  <c r="N29" i="17"/>
  <c r="P29" i="17"/>
  <c r="Q29" i="17"/>
  <c r="S29" i="17"/>
  <c r="T29" i="17"/>
  <c r="V29" i="17"/>
  <c r="W29" i="17"/>
  <c r="D30" i="17"/>
  <c r="E30" i="17"/>
  <c r="G30" i="17"/>
  <c r="H30" i="17"/>
  <c r="J30" i="17"/>
  <c r="K30" i="17"/>
  <c r="M30" i="17"/>
  <c r="N30" i="17"/>
  <c r="P30" i="17"/>
  <c r="Q30" i="17"/>
  <c r="S30" i="17"/>
  <c r="T30" i="17"/>
  <c r="V30" i="17"/>
  <c r="W30" i="17"/>
  <c r="D31" i="17"/>
  <c r="E31" i="17"/>
  <c r="G31" i="17"/>
  <c r="H31" i="17"/>
  <c r="J31" i="17"/>
  <c r="K31" i="17"/>
  <c r="M31" i="17"/>
  <c r="N31" i="17"/>
  <c r="P31" i="17"/>
  <c r="Q31" i="17"/>
  <c r="S31" i="17"/>
  <c r="T31" i="17"/>
  <c r="V31" i="17"/>
  <c r="W31" i="17"/>
  <c r="D32" i="17"/>
  <c r="E32" i="17"/>
  <c r="G32" i="17"/>
  <c r="H32" i="17"/>
  <c r="J32" i="17"/>
  <c r="K32" i="17"/>
  <c r="M32" i="17"/>
  <c r="N32" i="17"/>
  <c r="P32" i="17"/>
  <c r="Q32" i="17"/>
  <c r="S32" i="17"/>
  <c r="T32" i="17"/>
  <c r="V32" i="17"/>
  <c r="W32" i="17"/>
  <c r="D33" i="17"/>
  <c r="E33" i="17"/>
  <c r="G33" i="17"/>
  <c r="H33" i="17"/>
  <c r="J33" i="17"/>
  <c r="K33" i="17"/>
  <c r="M33" i="17"/>
  <c r="N33" i="17"/>
  <c r="P33" i="17"/>
  <c r="Q33" i="17"/>
  <c r="S33" i="17"/>
  <c r="T33" i="17"/>
  <c r="V33" i="17"/>
  <c r="W33" i="17"/>
  <c r="D34" i="17"/>
  <c r="E34" i="17"/>
  <c r="G34" i="17"/>
  <c r="H34" i="17"/>
  <c r="J34" i="17"/>
  <c r="K34" i="17"/>
  <c r="M34" i="17"/>
  <c r="N34" i="17"/>
  <c r="P34" i="17"/>
  <c r="Q34" i="17"/>
  <c r="S34" i="17"/>
  <c r="T34" i="17"/>
  <c r="V34" i="17"/>
  <c r="W34" i="17"/>
  <c r="D35" i="17"/>
  <c r="E35" i="17"/>
  <c r="G35" i="17"/>
  <c r="H35" i="17"/>
  <c r="J35" i="17"/>
  <c r="K35" i="17"/>
  <c r="M35" i="17"/>
  <c r="N35" i="17"/>
  <c r="P35" i="17"/>
  <c r="Q35" i="17"/>
  <c r="S35" i="17"/>
  <c r="T35" i="17"/>
  <c r="V35" i="17"/>
  <c r="W35" i="17"/>
  <c r="D36" i="17"/>
  <c r="E36" i="17"/>
  <c r="G36" i="17"/>
  <c r="H36" i="17"/>
  <c r="J36" i="17"/>
  <c r="K36" i="17"/>
  <c r="M36" i="17"/>
  <c r="N36" i="17"/>
  <c r="P36" i="17"/>
  <c r="Q36" i="17"/>
  <c r="S36" i="17"/>
  <c r="T36" i="17"/>
  <c r="V36" i="17"/>
  <c r="W36" i="17"/>
  <c r="D37" i="17"/>
  <c r="E37" i="17"/>
  <c r="G37" i="17"/>
  <c r="H37" i="17"/>
  <c r="J37" i="17"/>
  <c r="K37" i="17"/>
  <c r="M37" i="17"/>
  <c r="N37" i="17"/>
  <c r="P37" i="17"/>
  <c r="Q37" i="17"/>
  <c r="S37" i="17"/>
  <c r="T37" i="17"/>
  <c r="V37" i="17"/>
  <c r="W37" i="17"/>
  <c r="D38" i="17"/>
  <c r="E38" i="17"/>
  <c r="G38" i="17"/>
  <c r="H38" i="17"/>
  <c r="J38" i="17"/>
  <c r="K38" i="17"/>
  <c r="M38" i="17"/>
  <c r="N38" i="17"/>
  <c r="P38" i="17"/>
  <c r="Q38" i="17"/>
  <c r="S38" i="17"/>
  <c r="T38" i="17"/>
  <c r="V38" i="17"/>
  <c r="W38" i="17"/>
  <c r="D39" i="17"/>
  <c r="E39" i="17"/>
  <c r="G39" i="17"/>
  <c r="H39" i="17"/>
  <c r="J39" i="17"/>
  <c r="K39" i="17"/>
  <c r="M39" i="17"/>
  <c r="N39" i="17"/>
  <c r="P39" i="17"/>
  <c r="Q39" i="17"/>
  <c r="S39" i="17"/>
  <c r="T39" i="17"/>
  <c r="V39" i="17"/>
  <c r="W39" i="17"/>
  <c r="D40" i="17"/>
  <c r="E40" i="17"/>
  <c r="G40" i="17"/>
  <c r="H40" i="17"/>
  <c r="J40" i="17"/>
  <c r="K40" i="17"/>
  <c r="M40" i="17"/>
  <c r="N40" i="17"/>
  <c r="P40" i="17"/>
  <c r="Q40" i="17"/>
  <c r="S40" i="17"/>
  <c r="T40" i="17"/>
  <c r="V40" i="17"/>
  <c r="W40" i="17"/>
  <c r="D41" i="17"/>
  <c r="E41" i="17"/>
  <c r="G41" i="17"/>
  <c r="H41" i="17"/>
  <c r="J41" i="17"/>
  <c r="K41" i="17"/>
  <c r="M41" i="17"/>
  <c r="N41" i="17"/>
  <c r="P41" i="17"/>
  <c r="Q41" i="17"/>
  <c r="S41" i="17"/>
  <c r="T41" i="17"/>
  <c r="V41" i="17"/>
  <c r="W41" i="17"/>
  <c r="D42" i="17"/>
  <c r="E42" i="17"/>
  <c r="G42" i="17"/>
  <c r="H42" i="17"/>
  <c r="J42" i="17"/>
  <c r="K42" i="17"/>
  <c r="M42" i="17"/>
  <c r="N42" i="17"/>
  <c r="P42" i="17"/>
  <c r="Q42" i="17"/>
  <c r="S42" i="17"/>
  <c r="T42" i="17"/>
  <c r="V42" i="17"/>
  <c r="W42" i="17"/>
  <c r="D43" i="17"/>
  <c r="E43" i="17"/>
  <c r="G43" i="17"/>
  <c r="H43" i="17"/>
  <c r="J43" i="17"/>
  <c r="K43" i="17"/>
  <c r="M43" i="17"/>
  <c r="N43" i="17"/>
  <c r="P43" i="17"/>
  <c r="Q43" i="17"/>
  <c r="S43" i="17"/>
  <c r="T43" i="17"/>
  <c r="V43" i="17"/>
  <c r="W43" i="17"/>
  <c r="D44" i="17"/>
  <c r="E44" i="17"/>
  <c r="G44" i="17"/>
  <c r="H44" i="17"/>
  <c r="J44" i="17"/>
  <c r="K44" i="17"/>
  <c r="M44" i="17"/>
  <c r="N44" i="17"/>
  <c r="P44" i="17"/>
  <c r="Q44" i="17"/>
  <c r="S44" i="17"/>
  <c r="T44" i="17"/>
  <c r="V44" i="17"/>
  <c r="W44" i="17"/>
  <c r="D45" i="17"/>
  <c r="E45" i="17"/>
  <c r="G45" i="17"/>
  <c r="H45" i="17"/>
  <c r="J45" i="17"/>
  <c r="K45" i="17"/>
  <c r="M45" i="17"/>
  <c r="N45" i="17"/>
  <c r="P45" i="17"/>
  <c r="Q45" i="17"/>
  <c r="S45" i="17"/>
  <c r="T45" i="17"/>
  <c r="V45" i="17"/>
  <c r="W45" i="17"/>
  <c r="D46" i="17"/>
  <c r="E46" i="17"/>
  <c r="G46" i="17"/>
  <c r="H46" i="17"/>
  <c r="J46" i="17"/>
  <c r="K46" i="17"/>
  <c r="M46" i="17"/>
  <c r="N46" i="17"/>
  <c r="P46" i="17"/>
  <c r="Q46" i="17"/>
  <c r="S46" i="17"/>
  <c r="T46" i="17"/>
  <c r="V46" i="17"/>
  <c r="W46" i="17"/>
  <c r="D47" i="17"/>
  <c r="E47" i="17"/>
  <c r="G47" i="17"/>
  <c r="H47" i="17"/>
  <c r="J47" i="17"/>
  <c r="K47" i="17"/>
  <c r="M47" i="17"/>
  <c r="N47" i="17"/>
  <c r="P47" i="17"/>
  <c r="Q47" i="17"/>
  <c r="S47" i="17"/>
  <c r="T47" i="17"/>
  <c r="V47" i="17"/>
  <c r="W47" i="17"/>
  <c r="E26" i="17"/>
  <c r="G26" i="17"/>
  <c r="H26" i="17"/>
  <c r="J26" i="17"/>
  <c r="K26" i="17"/>
  <c r="M26" i="17"/>
  <c r="N26" i="17"/>
  <c r="P26" i="17"/>
  <c r="Q26" i="17"/>
  <c r="S26" i="17"/>
  <c r="T26" i="17"/>
  <c r="V26" i="17"/>
  <c r="W26" i="17"/>
  <c r="D26" i="17"/>
</calcChain>
</file>

<file path=xl/sharedStrings.xml><?xml version="1.0" encoding="utf-8"?>
<sst xmlns="http://schemas.openxmlformats.org/spreadsheetml/2006/main" count="444" uniqueCount="37">
  <si>
    <t>Dataset</t>
  </si>
  <si>
    <t>Training time</t>
  </si>
  <si>
    <t>Online GFMM</t>
  </si>
  <si>
    <t>Fold</t>
  </si>
  <si>
    <t>Avg</t>
  </si>
  <si>
    <t>ID</t>
  </si>
  <si>
    <t>Improved Online GFMM</t>
  </si>
  <si>
    <t>Alg</t>
  </si>
  <si>
    <t>theta = 0.1</t>
  </si>
  <si>
    <t>theta = 0.2</t>
  </si>
  <si>
    <t>theta = 0.3</t>
  </si>
  <si>
    <t>theta = 0.4</t>
  </si>
  <si>
    <t>theta = 0.5</t>
  </si>
  <si>
    <t>theta = 0.6</t>
  </si>
  <si>
    <t>theta = 0.7</t>
  </si>
  <si>
    <t>Online GFMM with Manhattan Distance</t>
  </si>
  <si>
    <t>Improved GFMM</t>
  </si>
  <si>
    <t>Improved GFMM with probability formula</t>
  </si>
  <si>
    <t>blood_transfusion</t>
  </si>
  <si>
    <t>BreastCancerCoimbra</t>
  </si>
  <si>
    <t>glass</t>
  </si>
  <si>
    <t>haberman</t>
  </si>
  <si>
    <t>heart</t>
  </si>
  <si>
    <t>page_blocks</t>
  </si>
  <si>
    <t>segmentation</t>
  </si>
  <si>
    <t>statlog</t>
  </si>
  <si>
    <t>waveform</t>
  </si>
  <si>
    <t>wireless_indoor_localization</t>
  </si>
  <si>
    <t>yeast</t>
  </si>
  <si>
    <t>No. of hyperboxes</t>
  </si>
  <si>
    <t>Testing error (%)</t>
  </si>
  <si>
    <t>Num samples in Boundary</t>
  </si>
  <si>
    <t>No using additional criterion</t>
  </si>
  <si>
    <t>Using additional criterion</t>
  </si>
  <si>
    <t>Glass</t>
  </si>
  <si>
    <t>Statlog</t>
  </si>
  <si>
    <t>No samples in boundary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</si>
</sst>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1" xfId="0" applyFont="1" applyBorder="1"/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0" fontId="1" fillId="4" borderId="1" xfId="0" applyFont="1" applyFill="1" applyBorder="1"/>
    <xf numFmtId="0" fontId="1" fillId="4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/>
    </xf>
    <xf numFmtId="0" fontId="1" fillId="0" borderId="1" xfId="0" applyFont="1" applyFill="1" applyBorder="1"/>
    <xf numFmtId="0" fontId="1" fillId="4" borderId="8" xfId="0" applyFont="1" applyFill="1" applyBorder="1" applyAlignment="1">
      <alignment horizontal="center"/>
    </xf>
    <xf numFmtId="0" fontId="2" fillId="3" borderId="1" xfId="0" applyFont="1" applyFill="1" applyBorder="1"/>
    <xf numFmtId="0" fontId="2" fillId="0" borderId="1" xfId="0" applyFont="1" applyBorder="1"/>
    <xf numFmtId="0" fontId="2" fillId="0" borderId="0" xfId="0" applyFont="1"/>
    <xf numFmtId="0" fontId="1" fillId="0" borderId="8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7"/>
  <sheetViews>
    <sheetView workbookViewId="0">
      <selection activeCell="E7" sqref="E7"/>
    </sheetView>
  </sheetViews>
  <sheetFormatPr defaultRowHeight="14.5" x14ac:dyDescent="0.35"/>
  <cols>
    <col min="1" max="1" width="24.7265625" bestFit="1" customWidth="1"/>
    <col min="3" max="3" width="16.1796875" bestFit="1" customWidth="1"/>
    <col min="4" max="4" width="11.7265625" bestFit="1" customWidth="1"/>
    <col min="5" max="5" width="14.7265625" bestFit="1" customWidth="1"/>
    <col min="6" max="6" width="16.1796875" bestFit="1" customWidth="1"/>
    <col min="7" max="7" width="11.81640625" bestFit="1" customWidth="1"/>
    <col min="8" max="8" width="11.7265625" bestFit="1" customWidth="1"/>
    <col min="9" max="9" width="22.90625" bestFit="1" customWidth="1"/>
    <col min="10" max="10" width="16.1796875" bestFit="1" customWidth="1"/>
    <col min="11" max="11" width="11.81640625" bestFit="1" customWidth="1"/>
    <col min="12" max="12" width="14.81640625" bestFit="1" customWidth="1"/>
    <col min="13" max="13" width="16.1796875" bestFit="1" customWidth="1"/>
    <col min="14" max="15" width="11.81640625" bestFit="1" customWidth="1"/>
    <col min="16" max="16" width="22.90625" bestFit="1" customWidth="1"/>
  </cols>
  <sheetData>
    <row r="1" spans="1:16" x14ac:dyDescent="0.35">
      <c r="A1" s="20" t="s">
        <v>0</v>
      </c>
      <c r="B1" s="20" t="s">
        <v>3</v>
      </c>
      <c r="C1" s="21" t="s">
        <v>2</v>
      </c>
      <c r="D1" s="22"/>
      <c r="E1" s="22"/>
      <c r="F1" s="18" t="s">
        <v>15</v>
      </c>
      <c r="G1" s="19"/>
      <c r="H1" s="19"/>
      <c r="I1" s="19"/>
      <c r="J1" s="23" t="s">
        <v>16</v>
      </c>
      <c r="K1" s="24"/>
      <c r="L1" s="24"/>
      <c r="M1" s="18" t="s">
        <v>17</v>
      </c>
      <c r="N1" s="19"/>
      <c r="O1" s="19"/>
      <c r="P1" s="19"/>
    </row>
    <row r="2" spans="1:16" x14ac:dyDescent="0.35">
      <c r="A2" s="20"/>
      <c r="B2" s="20"/>
      <c r="C2" s="3" t="s">
        <v>29</v>
      </c>
      <c r="D2" s="3" t="s">
        <v>1</v>
      </c>
      <c r="E2" s="3" t="s">
        <v>30</v>
      </c>
      <c r="F2" s="3" t="s">
        <v>29</v>
      </c>
      <c r="G2" s="3" t="s">
        <v>1</v>
      </c>
      <c r="H2" s="3" t="s">
        <v>30</v>
      </c>
      <c r="I2" s="13" t="s">
        <v>31</v>
      </c>
      <c r="J2" s="3" t="s">
        <v>29</v>
      </c>
      <c r="K2" s="3" t="s">
        <v>1</v>
      </c>
      <c r="L2" s="3" t="s">
        <v>30</v>
      </c>
      <c r="M2" s="3" t="s">
        <v>29</v>
      </c>
      <c r="N2" s="3" t="s">
        <v>1</v>
      </c>
      <c r="O2" s="3" t="s">
        <v>30</v>
      </c>
      <c r="P2" s="13" t="s">
        <v>31</v>
      </c>
    </row>
    <row r="3" spans="1:16" x14ac:dyDescent="0.35">
      <c r="A3" s="25" t="s">
        <v>18</v>
      </c>
      <c r="B3" s="1">
        <v>1</v>
      </c>
      <c r="C3" s="1">
        <v>99</v>
      </c>
      <c r="D3" s="1">
        <v>0.20602191807120099</v>
      </c>
      <c r="E3" s="1">
        <v>39.036999999999999</v>
      </c>
      <c r="F3" s="1">
        <v>99</v>
      </c>
      <c r="G3" s="1">
        <v>0.20602191807120099</v>
      </c>
      <c r="H3" s="1">
        <v>35.293999999999997</v>
      </c>
      <c r="I3" s="1">
        <v>10</v>
      </c>
      <c r="J3" s="1">
        <v>118</v>
      </c>
      <c r="K3" s="1">
        <v>8.6013617459684596E-2</v>
      </c>
      <c r="L3" s="1">
        <v>45.454999999999998</v>
      </c>
      <c r="M3" s="1">
        <v>118</v>
      </c>
      <c r="N3" s="1">
        <v>8.6013617459684596E-2</v>
      </c>
      <c r="O3" s="1">
        <v>22.995000000000001</v>
      </c>
      <c r="P3" s="1">
        <v>54</v>
      </c>
    </row>
    <row r="4" spans="1:16" x14ac:dyDescent="0.35">
      <c r="A4" s="26"/>
      <c r="B4" s="1">
        <v>2</v>
      </c>
      <c r="C4" s="1">
        <v>96</v>
      </c>
      <c r="D4" s="1">
        <v>0.21939695485343599</v>
      </c>
      <c r="E4" s="1">
        <v>43.85</v>
      </c>
      <c r="F4" s="1">
        <v>96</v>
      </c>
      <c r="G4" s="1">
        <v>0.21939695485343599</v>
      </c>
      <c r="H4" s="1">
        <v>41.710999999999999</v>
      </c>
      <c r="I4" s="1">
        <v>18</v>
      </c>
      <c r="J4" s="1">
        <v>121</v>
      </c>
      <c r="K4" s="1">
        <v>5.7847785617923302E-2</v>
      </c>
      <c r="L4" s="1">
        <v>47.594000000000001</v>
      </c>
      <c r="M4" s="1">
        <v>121</v>
      </c>
      <c r="N4" s="1">
        <v>5.7847785617923302E-2</v>
      </c>
      <c r="O4" s="1">
        <v>25.667999999999999</v>
      </c>
      <c r="P4" s="1">
        <v>60</v>
      </c>
    </row>
    <row r="5" spans="1:16" x14ac:dyDescent="0.35">
      <c r="A5" s="26"/>
      <c r="B5" s="1">
        <v>3</v>
      </c>
      <c r="C5" s="1">
        <v>103</v>
      </c>
      <c r="D5" s="1">
        <v>0.23244859754049599</v>
      </c>
      <c r="E5" s="1">
        <v>45.454999999999998</v>
      </c>
      <c r="F5" s="1">
        <v>103</v>
      </c>
      <c r="G5" s="1">
        <v>0.23244859754049599</v>
      </c>
      <c r="H5" s="1">
        <v>40.642000000000003</v>
      </c>
      <c r="I5" s="1">
        <v>15</v>
      </c>
      <c r="J5" s="1">
        <v>126</v>
      </c>
      <c r="K5" s="1">
        <v>5.0885357995866798E-2</v>
      </c>
      <c r="L5" s="1">
        <v>51.337000000000003</v>
      </c>
      <c r="M5" s="1">
        <v>126</v>
      </c>
      <c r="N5" s="1">
        <v>5.0885357995866798E-2</v>
      </c>
      <c r="O5" s="1">
        <v>34.759</v>
      </c>
      <c r="P5" s="1">
        <v>63</v>
      </c>
    </row>
    <row r="6" spans="1:16" x14ac:dyDescent="0.35">
      <c r="A6" s="26"/>
      <c r="B6" s="1">
        <v>4</v>
      </c>
      <c r="C6" s="1">
        <v>101</v>
      </c>
      <c r="D6" s="1">
        <v>0.213845437014242</v>
      </c>
      <c r="E6" s="1">
        <v>37.968000000000004</v>
      </c>
      <c r="F6" s="1">
        <v>101</v>
      </c>
      <c r="G6" s="1">
        <v>0.213845437014242</v>
      </c>
      <c r="H6" s="1">
        <v>36.363999999999997</v>
      </c>
      <c r="I6" s="1">
        <v>6</v>
      </c>
      <c r="J6" s="1">
        <v>125</v>
      </c>
      <c r="K6" s="1">
        <v>5.2697237668326097E-2</v>
      </c>
      <c r="L6" s="1">
        <v>46.524000000000001</v>
      </c>
      <c r="M6" s="1">
        <v>125</v>
      </c>
      <c r="N6" s="1">
        <v>5.2697237668326097E-2</v>
      </c>
      <c r="O6" s="1">
        <v>24.064</v>
      </c>
      <c r="P6" s="1">
        <v>61</v>
      </c>
    </row>
    <row r="7" spans="1:16" x14ac:dyDescent="0.35">
      <c r="A7" s="27"/>
      <c r="B7" s="4" t="s">
        <v>4</v>
      </c>
      <c r="C7" s="2">
        <f xml:space="preserve"> AVERAGE(C3:C6)</f>
        <v>99.75</v>
      </c>
      <c r="D7" s="2">
        <f t="shared" ref="D7:I7" si="0" xml:space="preserve"> AVERAGE(D3:D6)</f>
        <v>0.21792822686984373</v>
      </c>
      <c r="E7" s="2">
        <f t="shared" si="0"/>
        <v>41.577500000000001</v>
      </c>
      <c r="F7" s="2">
        <f t="shared" si="0"/>
        <v>99.75</v>
      </c>
      <c r="G7" s="2">
        <f t="shared" si="0"/>
        <v>0.21792822686984373</v>
      </c>
      <c r="H7" s="2">
        <f t="shared" si="0"/>
        <v>38.502749999999999</v>
      </c>
      <c r="I7" s="2">
        <f t="shared" si="0"/>
        <v>12.25</v>
      </c>
      <c r="J7" s="2">
        <f xml:space="preserve"> AVERAGE(J3:J6)</f>
        <v>122.5</v>
      </c>
      <c r="K7" s="2">
        <f t="shared" ref="K7" si="1" xml:space="preserve"> AVERAGE(K3:K6)</f>
        <v>6.1860999685450196E-2</v>
      </c>
      <c r="L7" s="2">
        <f t="shared" ref="L7" si="2" xml:space="preserve"> AVERAGE(L3:L6)</f>
        <v>47.727500000000006</v>
      </c>
      <c r="M7" s="2">
        <f t="shared" ref="M7" si="3" xml:space="preserve"> AVERAGE(M3:M6)</f>
        <v>122.5</v>
      </c>
      <c r="N7" s="2">
        <f t="shared" ref="N7" si="4" xml:space="preserve"> AVERAGE(N3:N6)</f>
        <v>6.1860999685450196E-2</v>
      </c>
      <c r="O7" s="2">
        <f t="shared" ref="O7" si="5" xml:space="preserve"> AVERAGE(O3:O6)</f>
        <v>26.871499999999997</v>
      </c>
      <c r="P7" s="2">
        <f t="shared" ref="P7" si="6" xml:space="preserve"> AVERAGE(P3:P6)</f>
        <v>59.5</v>
      </c>
    </row>
    <row r="8" spans="1:16" x14ac:dyDescent="0.35">
      <c r="A8" s="25" t="s">
        <v>19</v>
      </c>
      <c r="B8" s="1">
        <v>1</v>
      </c>
      <c r="C8" s="1">
        <v>84</v>
      </c>
      <c r="D8" s="1">
        <v>1.5721704592578999E-2</v>
      </c>
      <c r="E8" s="1">
        <v>31.033999999999999</v>
      </c>
      <c r="F8" s="1">
        <v>84</v>
      </c>
      <c r="G8" s="1">
        <v>1.5721704592578999E-2</v>
      </c>
      <c r="H8" s="1">
        <v>31.033999999999999</v>
      </c>
      <c r="I8" s="1">
        <v>0</v>
      </c>
      <c r="J8" s="1">
        <v>84</v>
      </c>
      <c r="K8" s="1">
        <v>5.6310330401174698E-3</v>
      </c>
      <c r="L8" s="1">
        <v>31.033999999999999</v>
      </c>
      <c r="M8" s="1">
        <v>84</v>
      </c>
      <c r="N8" s="1">
        <v>5.6310330401174698E-3</v>
      </c>
      <c r="O8" s="1">
        <v>31.033999999999999</v>
      </c>
      <c r="P8" s="1">
        <v>0</v>
      </c>
    </row>
    <row r="9" spans="1:16" x14ac:dyDescent="0.35">
      <c r="A9" s="26"/>
      <c r="B9" s="1">
        <v>2</v>
      </c>
      <c r="C9" s="1">
        <v>86</v>
      </c>
      <c r="D9" s="1">
        <v>1.57638864329783E-2</v>
      </c>
      <c r="E9" s="1">
        <v>31.033999999999999</v>
      </c>
      <c r="F9" s="1">
        <v>86</v>
      </c>
      <c r="G9" s="1">
        <v>1.57638864329783E-2</v>
      </c>
      <c r="H9" s="1">
        <v>31.033999999999999</v>
      </c>
      <c r="I9" s="1">
        <v>0</v>
      </c>
      <c r="J9" s="1">
        <v>86</v>
      </c>
      <c r="K9" s="1">
        <v>5.1607297791633703E-3</v>
      </c>
      <c r="L9" s="1">
        <v>31.033999999999999</v>
      </c>
      <c r="M9" s="1">
        <v>86</v>
      </c>
      <c r="N9" s="1">
        <v>5.1607297791633703E-3</v>
      </c>
      <c r="O9" s="1">
        <v>31.033999999999999</v>
      </c>
      <c r="P9" s="1">
        <v>0</v>
      </c>
    </row>
    <row r="10" spans="1:16" x14ac:dyDescent="0.35">
      <c r="A10" s="26"/>
      <c r="B10" s="1">
        <v>3</v>
      </c>
      <c r="C10" s="1">
        <v>84</v>
      </c>
      <c r="D10" s="1">
        <v>1.66972202132456E-2</v>
      </c>
      <c r="E10" s="1">
        <v>27.585999999999999</v>
      </c>
      <c r="F10" s="1">
        <v>84</v>
      </c>
      <c r="G10" s="1">
        <v>1.66972202132456E-2</v>
      </c>
      <c r="H10" s="1">
        <v>27.585999999999999</v>
      </c>
      <c r="I10" s="1">
        <v>0</v>
      </c>
      <c r="J10" s="1">
        <v>84</v>
      </c>
      <c r="K10" s="1">
        <v>5.3968510910635797E-3</v>
      </c>
      <c r="L10" s="1">
        <v>27.585999999999999</v>
      </c>
      <c r="M10" s="1">
        <v>84</v>
      </c>
      <c r="N10" s="1">
        <v>5.3968510910635797E-3</v>
      </c>
      <c r="O10" s="1">
        <v>27.585999999999999</v>
      </c>
      <c r="P10" s="1">
        <v>0</v>
      </c>
    </row>
    <row r="11" spans="1:16" x14ac:dyDescent="0.35">
      <c r="A11" s="26"/>
      <c r="B11" s="1">
        <v>4</v>
      </c>
      <c r="C11" s="1">
        <v>86</v>
      </c>
      <c r="D11" s="1">
        <v>1.5043886087369099E-2</v>
      </c>
      <c r="E11" s="1">
        <v>37.930999999999997</v>
      </c>
      <c r="F11" s="1">
        <v>86</v>
      </c>
      <c r="G11" s="1">
        <v>1.5043886087369099E-2</v>
      </c>
      <c r="H11" s="1">
        <v>37.930999999999997</v>
      </c>
      <c r="I11" s="1">
        <v>0</v>
      </c>
      <c r="J11" s="1">
        <v>86</v>
      </c>
      <c r="K11" s="1">
        <v>5.0569721497595302E-3</v>
      </c>
      <c r="L11" s="1">
        <v>37.930999999999997</v>
      </c>
      <c r="M11" s="1">
        <v>86</v>
      </c>
      <c r="N11" s="1">
        <v>5.0569721497595302E-3</v>
      </c>
      <c r="O11" s="1">
        <v>37.930999999999997</v>
      </c>
      <c r="P11" s="1">
        <v>0</v>
      </c>
    </row>
    <row r="12" spans="1:16" x14ac:dyDescent="0.35">
      <c r="A12" s="27"/>
      <c r="B12" s="4" t="s">
        <v>4</v>
      </c>
      <c r="C12" s="2">
        <f>AVERAGE(C8:C11)</f>
        <v>85</v>
      </c>
      <c r="D12" s="2">
        <f t="shared" ref="D12:P12" si="7">AVERAGE(D8:D11)</f>
        <v>1.5806674331543001E-2</v>
      </c>
      <c r="E12" s="2">
        <f t="shared" si="7"/>
        <v>31.896249999999998</v>
      </c>
      <c r="F12" s="2">
        <f t="shared" si="7"/>
        <v>85</v>
      </c>
      <c r="G12" s="2">
        <f t="shared" si="7"/>
        <v>1.5806674331543001E-2</v>
      </c>
      <c r="H12" s="2">
        <f t="shared" si="7"/>
        <v>31.896249999999998</v>
      </c>
      <c r="I12" s="2">
        <f t="shared" si="7"/>
        <v>0</v>
      </c>
      <c r="J12" s="2">
        <f t="shared" si="7"/>
        <v>85</v>
      </c>
      <c r="K12" s="2">
        <f t="shared" si="7"/>
        <v>5.3113965150259883E-3</v>
      </c>
      <c r="L12" s="2">
        <f t="shared" si="7"/>
        <v>31.896249999999998</v>
      </c>
      <c r="M12" s="2">
        <f t="shared" si="7"/>
        <v>85</v>
      </c>
      <c r="N12" s="2">
        <f t="shared" si="7"/>
        <v>5.3113965150259883E-3</v>
      </c>
      <c r="O12" s="2">
        <f t="shared" si="7"/>
        <v>31.896249999999998</v>
      </c>
      <c r="P12" s="2">
        <f t="shared" si="7"/>
        <v>0</v>
      </c>
    </row>
    <row r="13" spans="1:16" x14ac:dyDescent="0.35">
      <c r="A13" s="25" t="s">
        <v>20</v>
      </c>
      <c r="B13" s="1">
        <v>1</v>
      </c>
      <c r="C13" s="1">
        <v>91</v>
      </c>
      <c r="D13" s="1">
        <v>6.4676879832404596E-2</v>
      </c>
      <c r="E13" s="1">
        <v>33.962000000000003</v>
      </c>
      <c r="F13" s="1">
        <v>91</v>
      </c>
      <c r="G13" s="1">
        <v>6.4676879832404596E-2</v>
      </c>
      <c r="H13" s="1">
        <v>32.075000000000003</v>
      </c>
      <c r="I13" s="1">
        <v>1</v>
      </c>
      <c r="J13" s="1">
        <v>91</v>
      </c>
      <c r="K13" s="1">
        <v>1.4521704011713101E-2</v>
      </c>
      <c r="L13" s="1">
        <v>33.962000000000003</v>
      </c>
      <c r="M13" s="1">
        <v>91</v>
      </c>
      <c r="N13" s="1">
        <v>1.4521704011713101E-2</v>
      </c>
      <c r="O13" s="1">
        <v>33.962000000000003</v>
      </c>
      <c r="P13" s="1">
        <v>1</v>
      </c>
    </row>
    <row r="14" spans="1:16" x14ac:dyDescent="0.35">
      <c r="A14" s="26"/>
      <c r="B14" s="1">
        <v>2</v>
      </c>
      <c r="C14" s="1">
        <v>92</v>
      </c>
      <c r="D14" s="1">
        <v>6.5050213364884202E-2</v>
      </c>
      <c r="E14" s="1">
        <v>29.63</v>
      </c>
      <c r="F14" s="1">
        <v>92</v>
      </c>
      <c r="G14" s="1">
        <v>6.5050213364884202E-2</v>
      </c>
      <c r="H14" s="1">
        <v>29.63</v>
      </c>
      <c r="I14" s="1">
        <v>1</v>
      </c>
      <c r="J14" s="1">
        <v>92</v>
      </c>
      <c r="K14" s="1">
        <v>1.4073703787289501E-2</v>
      </c>
      <c r="L14" s="1">
        <v>29.63</v>
      </c>
      <c r="M14" s="1">
        <v>92</v>
      </c>
      <c r="N14" s="1">
        <v>1.4073703787289501E-2</v>
      </c>
      <c r="O14" s="1">
        <v>29.63</v>
      </c>
      <c r="P14" s="1">
        <v>1</v>
      </c>
    </row>
    <row r="15" spans="1:16" x14ac:dyDescent="0.35">
      <c r="A15" s="26"/>
      <c r="B15" s="1">
        <v>3</v>
      </c>
      <c r="C15" s="1">
        <v>95</v>
      </c>
      <c r="D15" s="1">
        <v>6.1060878084390403E-2</v>
      </c>
      <c r="E15" s="1">
        <v>28.302</v>
      </c>
      <c r="F15" s="1">
        <v>95</v>
      </c>
      <c r="G15" s="1">
        <v>6.1060878084390403E-2</v>
      </c>
      <c r="H15" s="1">
        <v>26.414999999999999</v>
      </c>
      <c r="I15" s="1">
        <v>2</v>
      </c>
      <c r="J15" s="1">
        <v>95</v>
      </c>
      <c r="K15" s="1">
        <v>1.40867947047809E-2</v>
      </c>
      <c r="L15" s="1">
        <v>28.302</v>
      </c>
      <c r="M15" s="1">
        <v>95</v>
      </c>
      <c r="N15" s="1">
        <v>1.40867947047809E-2</v>
      </c>
      <c r="O15" s="1">
        <v>28.302</v>
      </c>
      <c r="P15" s="1">
        <v>2</v>
      </c>
    </row>
    <row r="16" spans="1:16" x14ac:dyDescent="0.35">
      <c r="A16" s="26"/>
      <c r="B16" s="1">
        <v>4</v>
      </c>
      <c r="C16" s="1">
        <v>93</v>
      </c>
      <c r="D16" s="1">
        <v>6.6640517150517498E-2</v>
      </c>
      <c r="E16" s="1">
        <v>29.63</v>
      </c>
      <c r="F16" s="1">
        <v>93</v>
      </c>
      <c r="G16" s="1">
        <v>6.6640517150517498E-2</v>
      </c>
      <c r="H16" s="1">
        <v>29.63</v>
      </c>
      <c r="I16" s="1">
        <v>0</v>
      </c>
      <c r="J16" s="1">
        <v>93</v>
      </c>
      <c r="K16" s="1">
        <v>1.3941824930952799E-2</v>
      </c>
      <c r="L16" s="1">
        <v>29.63</v>
      </c>
      <c r="M16" s="1">
        <v>93</v>
      </c>
      <c r="N16" s="1">
        <v>1.3941824930952799E-2</v>
      </c>
      <c r="O16" s="1">
        <v>29.63</v>
      </c>
      <c r="P16" s="1">
        <v>0</v>
      </c>
    </row>
    <row r="17" spans="1:16" x14ac:dyDescent="0.35">
      <c r="A17" s="27"/>
      <c r="B17" s="4" t="s">
        <v>4</v>
      </c>
      <c r="C17" s="2">
        <f>AVERAGE(C13:C16)</f>
        <v>92.75</v>
      </c>
      <c r="D17" s="2">
        <f t="shared" ref="D17:P17" si="8">AVERAGE(D13:D16)</f>
        <v>6.435712210804917E-2</v>
      </c>
      <c r="E17" s="2">
        <f t="shared" si="8"/>
        <v>30.381</v>
      </c>
      <c r="F17" s="2">
        <f t="shared" si="8"/>
        <v>92.75</v>
      </c>
      <c r="G17" s="2">
        <f t="shared" si="8"/>
        <v>6.435712210804917E-2</v>
      </c>
      <c r="H17" s="2">
        <f t="shared" si="8"/>
        <v>29.4375</v>
      </c>
      <c r="I17" s="2">
        <f t="shared" si="8"/>
        <v>1</v>
      </c>
      <c r="J17" s="2">
        <f t="shared" si="8"/>
        <v>92.75</v>
      </c>
      <c r="K17" s="2">
        <f t="shared" si="8"/>
        <v>1.4156006858684076E-2</v>
      </c>
      <c r="L17" s="2">
        <f t="shared" si="8"/>
        <v>30.381</v>
      </c>
      <c r="M17" s="2">
        <f t="shared" si="8"/>
        <v>92.75</v>
      </c>
      <c r="N17" s="2">
        <f t="shared" si="8"/>
        <v>1.4156006858684076E-2</v>
      </c>
      <c r="O17" s="2">
        <f t="shared" si="8"/>
        <v>30.381</v>
      </c>
      <c r="P17" s="2">
        <f t="shared" si="8"/>
        <v>1</v>
      </c>
    </row>
    <row r="18" spans="1:16" x14ac:dyDescent="0.35">
      <c r="A18" s="25" t="s">
        <v>21</v>
      </c>
      <c r="B18" s="1">
        <v>1</v>
      </c>
      <c r="C18" s="1">
        <v>102</v>
      </c>
      <c r="D18" s="1">
        <v>8.9882225394830997E-2</v>
      </c>
      <c r="E18" s="1">
        <v>38.158000000000001</v>
      </c>
      <c r="F18" s="1">
        <v>102</v>
      </c>
      <c r="G18" s="1">
        <v>8.9882225394830997E-2</v>
      </c>
      <c r="H18" s="1">
        <v>34.210999999999999</v>
      </c>
      <c r="I18" s="1">
        <v>5</v>
      </c>
      <c r="J18" s="1">
        <v>103</v>
      </c>
      <c r="K18" s="1">
        <v>1.90060698223533E-2</v>
      </c>
      <c r="L18" s="1">
        <v>39.473999999999997</v>
      </c>
      <c r="M18" s="1">
        <v>103</v>
      </c>
      <c r="N18" s="1">
        <v>1.90060698223533E-2</v>
      </c>
      <c r="O18" s="1">
        <v>31.579000000000001</v>
      </c>
      <c r="P18" s="1">
        <v>7</v>
      </c>
    </row>
    <row r="19" spans="1:16" x14ac:dyDescent="0.35">
      <c r="A19" s="26"/>
      <c r="B19" s="1">
        <v>2</v>
      </c>
      <c r="C19" s="1">
        <v>94</v>
      </c>
      <c r="D19" s="1">
        <v>8.3183070644736207E-2</v>
      </c>
      <c r="E19" s="1">
        <v>33.765999999999998</v>
      </c>
      <c r="F19" s="1">
        <v>94</v>
      </c>
      <c r="G19" s="1">
        <v>8.3183070644736207E-2</v>
      </c>
      <c r="H19" s="1">
        <v>31.169</v>
      </c>
      <c r="I19" s="1">
        <v>3</v>
      </c>
      <c r="J19" s="1">
        <v>99</v>
      </c>
      <c r="K19" s="1">
        <v>2.0601222102413799E-2</v>
      </c>
      <c r="L19" s="1">
        <v>33.765999999999998</v>
      </c>
      <c r="M19" s="1">
        <v>99</v>
      </c>
      <c r="N19" s="1">
        <v>2.0601222102413799E-2</v>
      </c>
      <c r="O19" s="1">
        <v>32.468000000000004</v>
      </c>
      <c r="P19" s="1">
        <v>2</v>
      </c>
    </row>
    <row r="20" spans="1:16" x14ac:dyDescent="0.35">
      <c r="A20" s="26"/>
      <c r="B20" s="1">
        <v>3</v>
      </c>
      <c r="C20" s="1">
        <v>105</v>
      </c>
      <c r="D20" s="1">
        <v>7.1507428612676394E-2</v>
      </c>
      <c r="E20" s="1">
        <v>36.841999999999999</v>
      </c>
      <c r="F20" s="1">
        <v>105</v>
      </c>
      <c r="G20" s="1">
        <v>7.1507428612676394E-2</v>
      </c>
      <c r="H20" s="1">
        <v>34.210999999999999</v>
      </c>
      <c r="I20" s="1">
        <v>4</v>
      </c>
      <c r="J20" s="1">
        <v>109</v>
      </c>
      <c r="K20" s="1">
        <v>1.9816252024611399E-2</v>
      </c>
      <c r="L20" s="1">
        <v>38.158000000000001</v>
      </c>
      <c r="M20" s="1">
        <v>109</v>
      </c>
      <c r="N20" s="1">
        <v>1.9816252024611399E-2</v>
      </c>
      <c r="O20" s="1">
        <v>34.210999999999999</v>
      </c>
      <c r="P20" s="1">
        <v>5</v>
      </c>
    </row>
    <row r="21" spans="1:16" x14ac:dyDescent="0.35">
      <c r="A21" s="26"/>
      <c r="B21" s="1">
        <v>4</v>
      </c>
      <c r="C21" s="1">
        <v>95</v>
      </c>
      <c r="D21" s="1">
        <v>7.2860641390434397E-2</v>
      </c>
      <c r="E21" s="1">
        <v>32.468000000000004</v>
      </c>
      <c r="F21" s="1">
        <v>95</v>
      </c>
      <c r="G21" s="1">
        <v>7.2860641390434397E-2</v>
      </c>
      <c r="H21" s="1">
        <v>31.169</v>
      </c>
      <c r="I21" s="1">
        <v>5</v>
      </c>
      <c r="J21" s="1">
        <v>100</v>
      </c>
      <c r="K21" s="1">
        <v>1.9401221521547898E-2</v>
      </c>
      <c r="L21" s="1">
        <v>32.468000000000004</v>
      </c>
      <c r="M21" s="1">
        <v>100</v>
      </c>
      <c r="N21" s="1">
        <v>1.9401221521547898E-2</v>
      </c>
      <c r="O21" s="1">
        <v>28.571000000000002</v>
      </c>
      <c r="P21" s="1">
        <v>5</v>
      </c>
    </row>
    <row r="22" spans="1:16" x14ac:dyDescent="0.35">
      <c r="A22" s="27"/>
      <c r="B22" s="4" t="s">
        <v>4</v>
      </c>
      <c r="C22" s="2">
        <f>AVERAGE(C18:C21)</f>
        <v>99</v>
      </c>
      <c r="D22" s="2">
        <f t="shared" ref="D22:P22" si="9">AVERAGE(D18:D21)</f>
        <v>7.9358341510669506E-2</v>
      </c>
      <c r="E22" s="2">
        <f t="shared" si="9"/>
        <v>35.308500000000002</v>
      </c>
      <c r="F22" s="2">
        <f t="shared" si="9"/>
        <v>99</v>
      </c>
      <c r="G22" s="2">
        <f t="shared" si="9"/>
        <v>7.9358341510669506E-2</v>
      </c>
      <c r="H22" s="2">
        <f t="shared" si="9"/>
        <v>32.69</v>
      </c>
      <c r="I22" s="2">
        <f t="shared" si="9"/>
        <v>4.25</v>
      </c>
      <c r="J22" s="2">
        <f t="shared" si="9"/>
        <v>102.75</v>
      </c>
      <c r="K22" s="2">
        <f t="shared" si="9"/>
        <v>1.97061913677316E-2</v>
      </c>
      <c r="L22" s="2">
        <f t="shared" si="9"/>
        <v>35.966499999999996</v>
      </c>
      <c r="M22" s="2">
        <f t="shared" si="9"/>
        <v>102.75</v>
      </c>
      <c r="N22" s="2">
        <f t="shared" si="9"/>
        <v>1.97061913677316E-2</v>
      </c>
      <c r="O22" s="2">
        <f t="shared" si="9"/>
        <v>31.707249999999998</v>
      </c>
      <c r="P22" s="2">
        <f t="shared" si="9"/>
        <v>4.75</v>
      </c>
    </row>
    <row r="23" spans="1:16" x14ac:dyDescent="0.35">
      <c r="A23" s="25" t="s">
        <v>22</v>
      </c>
      <c r="B23" s="1">
        <v>1</v>
      </c>
      <c r="C23" s="1">
        <v>199</v>
      </c>
      <c r="D23" s="1">
        <v>7.5361975934356396E-2</v>
      </c>
      <c r="E23" s="1">
        <v>32.835999999999999</v>
      </c>
      <c r="F23" s="1">
        <v>199</v>
      </c>
      <c r="G23" s="1">
        <v>7.5361975934356396E-2</v>
      </c>
      <c r="H23" s="1">
        <v>22.388000000000002</v>
      </c>
      <c r="I23" s="1">
        <v>10</v>
      </c>
      <c r="J23" s="1">
        <v>199</v>
      </c>
      <c r="K23" s="1">
        <v>1.6324371550581401E-2</v>
      </c>
      <c r="L23" s="1">
        <v>32.835999999999999</v>
      </c>
      <c r="M23" s="1">
        <v>199</v>
      </c>
      <c r="N23" s="1">
        <v>1.6324371550581401E-2</v>
      </c>
      <c r="O23" s="1">
        <v>17.91</v>
      </c>
      <c r="P23" s="1">
        <v>10</v>
      </c>
    </row>
    <row r="24" spans="1:16" x14ac:dyDescent="0.35">
      <c r="A24" s="26"/>
      <c r="B24" s="1">
        <v>2</v>
      </c>
      <c r="C24" s="1">
        <v>199</v>
      </c>
      <c r="D24" s="1">
        <v>7.5181127365794895E-2</v>
      </c>
      <c r="E24" s="1">
        <v>27.940999999999999</v>
      </c>
      <c r="F24" s="1">
        <v>199</v>
      </c>
      <c r="G24" s="1">
        <v>7.5181127365794895E-2</v>
      </c>
      <c r="H24" s="1">
        <v>25</v>
      </c>
      <c r="I24" s="1">
        <v>3</v>
      </c>
      <c r="J24" s="1">
        <v>199</v>
      </c>
      <c r="K24" s="1">
        <v>1.614546237397E-2</v>
      </c>
      <c r="L24" s="1">
        <v>27.940999999999999</v>
      </c>
      <c r="M24" s="1">
        <v>199</v>
      </c>
      <c r="N24" s="1">
        <v>1.614546237397E-2</v>
      </c>
      <c r="O24" s="1">
        <v>25</v>
      </c>
      <c r="P24" s="1">
        <v>3</v>
      </c>
    </row>
    <row r="25" spans="1:16" x14ac:dyDescent="0.35">
      <c r="A25" s="26"/>
      <c r="B25" s="1">
        <v>3</v>
      </c>
      <c r="C25" s="1">
        <v>198</v>
      </c>
      <c r="D25" s="1">
        <v>7.4215308704879093E-2</v>
      </c>
      <c r="E25" s="1">
        <v>34.328000000000003</v>
      </c>
      <c r="F25" s="1">
        <v>198</v>
      </c>
      <c r="G25" s="1">
        <v>7.4215308704879093E-2</v>
      </c>
      <c r="H25" s="1">
        <v>26.866</v>
      </c>
      <c r="I25" s="1">
        <v>7</v>
      </c>
      <c r="J25" s="1">
        <v>198</v>
      </c>
      <c r="K25" s="1">
        <v>1.6470795861096101E-2</v>
      </c>
      <c r="L25" s="1">
        <v>34.328000000000003</v>
      </c>
      <c r="M25" s="1">
        <v>198</v>
      </c>
      <c r="N25" s="1">
        <v>1.6470795861096101E-2</v>
      </c>
      <c r="O25" s="1">
        <v>28.358000000000001</v>
      </c>
      <c r="P25" s="1">
        <v>7</v>
      </c>
    </row>
    <row r="26" spans="1:16" x14ac:dyDescent="0.35">
      <c r="A26" s="26"/>
      <c r="B26" s="1">
        <v>4</v>
      </c>
      <c r="C26" s="1">
        <v>200</v>
      </c>
      <c r="D26" s="1">
        <v>7.1909853038960095E-2</v>
      </c>
      <c r="E26" s="1">
        <v>27.940999999999999</v>
      </c>
      <c r="F26" s="1">
        <v>200</v>
      </c>
      <c r="G26" s="1">
        <v>7.1909853038960095E-2</v>
      </c>
      <c r="H26" s="1">
        <v>22.059000000000001</v>
      </c>
      <c r="I26" s="1">
        <v>8</v>
      </c>
      <c r="J26" s="1">
        <v>200</v>
      </c>
      <c r="K26" s="1">
        <v>1.69066748640034E-2</v>
      </c>
      <c r="L26" s="1">
        <v>27.940999999999999</v>
      </c>
      <c r="M26" s="1">
        <v>200</v>
      </c>
      <c r="N26" s="1">
        <v>1.69066748640034E-2</v>
      </c>
      <c r="O26" s="1">
        <v>20.588000000000001</v>
      </c>
      <c r="P26" s="1">
        <v>8</v>
      </c>
    </row>
    <row r="27" spans="1:16" x14ac:dyDescent="0.35">
      <c r="A27" s="27"/>
      <c r="B27" s="4" t="s">
        <v>4</v>
      </c>
      <c r="C27" s="2">
        <f>AVERAGE(C23:C26)</f>
        <v>199</v>
      </c>
      <c r="D27" s="2">
        <f t="shared" ref="D27:P27" si="10">AVERAGE(D23:D26)</f>
        <v>7.4167066260997616E-2</v>
      </c>
      <c r="E27" s="2">
        <f t="shared" si="10"/>
        <v>30.761500000000002</v>
      </c>
      <c r="F27" s="2">
        <f t="shared" si="10"/>
        <v>199</v>
      </c>
      <c r="G27" s="2">
        <f t="shared" si="10"/>
        <v>7.4167066260997616E-2</v>
      </c>
      <c r="H27" s="2">
        <f t="shared" si="10"/>
        <v>24.078250000000001</v>
      </c>
      <c r="I27" s="2">
        <f t="shared" si="10"/>
        <v>7</v>
      </c>
      <c r="J27" s="2">
        <f t="shared" si="10"/>
        <v>199</v>
      </c>
      <c r="K27" s="2">
        <f t="shared" si="10"/>
        <v>1.6461826162412724E-2</v>
      </c>
      <c r="L27" s="2">
        <f t="shared" si="10"/>
        <v>30.761500000000002</v>
      </c>
      <c r="M27" s="2">
        <f t="shared" si="10"/>
        <v>199</v>
      </c>
      <c r="N27" s="2">
        <f t="shared" si="10"/>
        <v>1.6461826162412724E-2</v>
      </c>
      <c r="O27" s="2">
        <f t="shared" si="10"/>
        <v>22.963999999999999</v>
      </c>
      <c r="P27" s="2">
        <f t="shared" si="10"/>
        <v>7</v>
      </c>
    </row>
    <row r="28" spans="1:16" x14ac:dyDescent="0.35">
      <c r="A28" s="25" t="s">
        <v>23</v>
      </c>
      <c r="B28" s="1">
        <v>1</v>
      </c>
      <c r="C28" s="1">
        <v>386</v>
      </c>
      <c r="D28" s="1">
        <v>3.6786732987384299</v>
      </c>
      <c r="E28" s="1">
        <v>4.4589999999999996</v>
      </c>
      <c r="F28" s="1">
        <v>386</v>
      </c>
      <c r="G28" s="1">
        <v>3.6786732987384299</v>
      </c>
      <c r="H28" s="1">
        <v>4.24</v>
      </c>
      <c r="I28" s="1">
        <v>12</v>
      </c>
      <c r="J28" s="1">
        <v>399</v>
      </c>
      <c r="K28" s="1">
        <v>0.64204006886575304</v>
      </c>
      <c r="L28" s="1">
        <v>4.24</v>
      </c>
      <c r="M28" s="1">
        <v>399</v>
      </c>
      <c r="N28" s="1">
        <v>0.64204006886575304</v>
      </c>
      <c r="O28" s="1">
        <v>3.9470000000000001</v>
      </c>
      <c r="P28" s="1">
        <v>14</v>
      </c>
    </row>
    <row r="29" spans="1:16" x14ac:dyDescent="0.35">
      <c r="A29" s="26"/>
      <c r="B29" s="1">
        <v>2</v>
      </c>
      <c r="C29" s="1">
        <v>380</v>
      </c>
      <c r="D29" s="1">
        <v>3.8912998260784599</v>
      </c>
      <c r="E29" s="1">
        <v>5.4089999999999998</v>
      </c>
      <c r="F29" s="1">
        <v>380</v>
      </c>
      <c r="G29" s="1">
        <v>3.8912998260784599</v>
      </c>
      <c r="H29" s="1">
        <v>5.0439999999999996</v>
      </c>
      <c r="I29" s="1">
        <v>19</v>
      </c>
      <c r="J29" s="1">
        <v>397</v>
      </c>
      <c r="K29" s="1">
        <v>0.57125748909311302</v>
      </c>
      <c r="L29" s="1">
        <v>4.7510000000000003</v>
      </c>
      <c r="M29" s="1">
        <v>397</v>
      </c>
      <c r="N29" s="1">
        <v>0.57125748909311302</v>
      </c>
      <c r="O29" s="1">
        <v>3.5819999999999999</v>
      </c>
      <c r="P29" s="1">
        <v>19</v>
      </c>
    </row>
    <row r="30" spans="1:16" x14ac:dyDescent="0.35">
      <c r="A30" s="26"/>
      <c r="B30" s="1">
        <v>3</v>
      </c>
      <c r="C30" s="1">
        <v>380</v>
      </c>
      <c r="D30" s="1">
        <v>3.8660227229265698</v>
      </c>
      <c r="E30" s="1">
        <v>4.8209999999999997</v>
      </c>
      <c r="F30" s="1">
        <v>380</v>
      </c>
      <c r="G30" s="1">
        <v>3.8660227229265698</v>
      </c>
      <c r="H30" s="1">
        <v>4.6020000000000003</v>
      </c>
      <c r="I30" s="1">
        <v>22</v>
      </c>
      <c r="J30" s="1">
        <v>398</v>
      </c>
      <c r="K30" s="1">
        <v>0.56181166632450097</v>
      </c>
      <c r="L30" s="1">
        <v>5.04</v>
      </c>
      <c r="M30" s="1">
        <v>398</v>
      </c>
      <c r="N30" s="1">
        <v>0.56181166632450097</v>
      </c>
      <c r="O30" s="1">
        <v>3.798</v>
      </c>
      <c r="P30" s="1">
        <v>25</v>
      </c>
    </row>
    <row r="31" spans="1:16" x14ac:dyDescent="0.35">
      <c r="A31" s="26"/>
      <c r="B31" s="1">
        <v>4</v>
      </c>
      <c r="C31" s="1">
        <v>382</v>
      </c>
      <c r="D31" s="1">
        <v>4.05081796403101</v>
      </c>
      <c r="E31" s="1">
        <v>5.2629999999999999</v>
      </c>
      <c r="F31" s="1">
        <v>382</v>
      </c>
      <c r="G31" s="1">
        <v>4.05081796403101</v>
      </c>
      <c r="H31" s="1">
        <v>4.532</v>
      </c>
      <c r="I31" s="1">
        <v>23</v>
      </c>
      <c r="J31" s="1">
        <v>394</v>
      </c>
      <c r="K31" s="1">
        <v>0.6182344815752</v>
      </c>
      <c r="L31" s="1">
        <v>5.19</v>
      </c>
      <c r="M31" s="1">
        <v>394</v>
      </c>
      <c r="N31" s="1">
        <v>0.6182344815752</v>
      </c>
      <c r="O31" s="1">
        <v>4.24</v>
      </c>
      <c r="P31" s="1">
        <v>24</v>
      </c>
    </row>
    <row r="32" spans="1:16" x14ac:dyDescent="0.35">
      <c r="A32" s="27"/>
      <c r="B32" s="4" t="s">
        <v>4</v>
      </c>
      <c r="C32" s="2">
        <f>AVERAGE(C28:C31)</f>
        <v>382</v>
      </c>
      <c r="D32" s="2">
        <f t="shared" ref="D32:P32" si="11">AVERAGE(D28:D31)</f>
        <v>3.8717034529436174</v>
      </c>
      <c r="E32" s="2">
        <f t="shared" si="11"/>
        <v>4.9879999999999995</v>
      </c>
      <c r="F32" s="2">
        <f t="shared" si="11"/>
        <v>382</v>
      </c>
      <c r="G32" s="2">
        <f t="shared" si="11"/>
        <v>3.8717034529436174</v>
      </c>
      <c r="H32" s="2">
        <f t="shared" si="11"/>
        <v>4.6044999999999998</v>
      </c>
      <c r="I32" s="2">
        <f t="shared" si="11"/>
        <v>19</v>
      </c>
      <c r="J32" s="2">
        <f t="shared" si="11"/>
        <v>397</v>
      </c>
      <c r="K32" s="2">
        <f t="shared" si="11"/>
        <v>0.59833592646464173</v>
      </c>
      <c r="L32" s="2">
        <f t="shared" si="11"/>
        <v>4.80525</v>
      </c>
      <c r="M32" s="2">
        <f t="shared" si="11"/>
        <v>397</v>
      </c>
      <c r="N32" s="2">
        <f t="shared" si="11"/>
        <v>0.59833592646464173</v>
      </c>
      <c r="O32" s="2">
        <f t="shared" si="11"/>
        <v>3.89175</v>
      </c>
      <c r="P32" s="2">
        <f t="shared" si="11"/>
        <v>20.5</v>
      </c>
    </row>
    <row r="33" spans="1:16" x14ac:dyDescent="0.35">
      <c r="A33" s="25" t="s">
        <v>24</v>
      </c>
      <c r="B33" s="1">
        <v>1</v>
      </c>
      <c r="C33" s="1">
        <v>708</v>
      </c>
      <c r="D33" s="1">
        <v>7.7119988906633798</v>
      </c>
      <c r="E33" s="1">
        <v>3.64</v>
      </c>
      <c r="F33" s="1">
        <v>708</v>
      </c>
      <c r="G33" s="1">
        <v>7.7119988906633798</v>
      </c>
      <c r="H33" s="1">
        <v>3.4660000000000002</v>
      </c>
      <c r="I33" s="1">
        <v>1</v>
      </c>
      <c r="J33" s="1">
        <v>708</v>
      </c>
      <c r="K33" s="1">
        <v>0.43229354293725902</v>
      </c>
      <c r="L33" s="1">
        <v>3.64</v>
      </c>
      <c r="M33" s="1">
        <v>708</v>
      </c>
      <c r="N33" s="1">
        <v>0.43229354293725902</v>
      </c>
      <c r="O33" s="1">
        <v>3.4660000000000002</v>
      </c>
      <c r="P33" s="1">
        <v>1</v>
      </c>
    </row>
    <row r="34" spans="1:16" x14ac:dyDescent="0.35">
      <c r="A34" s="26"/>
      <c r="B34" s="1">
        <v>2</v>
      </c>
      <c r="C34" s="1">
        <v>706</v>
      </c>
      <c r="D34" s="1">
        <v>7.5078654583630797</v>
      </c>
      <c r="E34" s="1">
        <v>4.1520000000000001</v>
      </c>
      <c r="F34" s="1">
        <v>706</v>
      </c>
      <c r="G34" s="1">
        <v>7.5078654583630797</v>
      </c>
      <c r="H34" s="1">
        <v>3.46</v>
      </c>
      <c r="I34" s="1">
        <v>4</v>
      </c>
      <c r="J34" s="1">
        <v>706</v>
      </c>
      <c r="K34" s="1">
        <v>0.387850369865191</v>
      </c>
      <c r="L34" s="1">
        <v>4.1520000000000001</v>
      </c>
      <c r="M34" s="1">
        <v>706</v>
      </c>
      <c r="N34" s="1">
        <v>0.387850369865191</v>
      </c>
      <c r="O34" s="1">
        <v>3.806</v>
      </c>
      <c r="P34" s="1">
        <v>4</v>
      </c>
    </row>
    <row r="35" spans="1:16" x14ac:dyDescent="0.35">
      <c r="A35" s="26"/>
      <c r="B35" s="1">
        <v>3</v>
      </c>
      <c r="C35" s="1">
        <v>697</v>
      </c>
      <c r="D35" s="1">
        <v>6.9581701615388702</v>
      </c>
      <c r="E35" s="1">
        <v>4.3250000000000002</v>
      </c>
      <c r="F35" s="1">
        <v>697</v>
      </c>
      <c r="G35" s="1">
        <v>6.9581701615388702</v>
      </c>
      <c r="H35" s="1">
        <v>4.1520000000000001</v>
      </c>
      <c r="I35" s="1">
        <v>2</v>
      </c>
      <c r="J35" s="1">
        <v>697</v>
      </c>
      <c r="K35" s="1">
        <v>0.43044287536758902</v>
      </c>
      <c r="L35" s="1">
        <v>4.3250000000000002</v>
      </c>
      <c r="M35" s="1">
        <v>697</v>
      </c>
      <c r="N35" s="1">
        <v>0.43044287536758902</v>
      </c>
      <c r="O35" s="1">
        <v>4.1520000000000001</v>
      </c>
      <c r="P35" s="1">
        <v>2</v>
      </c>
    </row>
    <row r="36" spans="1:16" x14ac:dyDescent="0.35">
      <c r="A36" s="26"/>
      <c r="B36" s="1">
        <v>4</v>
      </c>
      <c r="C36" s="1">
        <v>706</v>
      </c>
      <c r="D36" s="1">
        <v>7.4822741732204996</v>
      </c>
      <c r="E36" s="1">
        <v>3.8130000000000002</v>
      </c>
      <c r="F36" s="1">
        <v>706</v>
      </c>
      <c r="G36" s="1">
        <v>7.4822741732204996</v>
      </c>
      <c r="H36" s="1">
        <v>3.8130000000000002</v>
      </c>
      <c r="I36" s="1">
        <v>0</v>
      </c>
      <c r="J36" s="1">
        <v>705</v>
      </c>
      <c r="K36" s="1">
        <v>0.39462322162580599</v>
      </c>
      <c r="L36" s="1">
        <v>3.8130000000000002</v>
      </c>
      <c r="M36" s="1">
        <v>705</v>
      </c>
      <c r="N36" s="1">
        <v>0.39462322162580599</v>
      </c>
      <c r="O36" s="1">
        <v>3.8130000000000002</v>
      </c>
      <c r="P36" s="1">
        <v>0</v>
      </c>
    </row>
    <row r="37" spans="1:16" x14ac:dyDescent="0.35">
      <c r="A37" s="27"/>
      <c r="B37" s="4" t="s">
        <v>4</v>
      </c>
      <c r="C37" s="2">
        <f xml:space="preserve"> AVERAGE(C33:C36)</f>
        <v>704.25</v>
      </c>
      <c r="D37" s="2">
        <f t="shared" ref="D37:P37" si="12" xml:space="preserve"> AVERAGE(D33:D36)</f>
        <v>7.4150771709464571</v>
      </c>
      <c r="E37" s="2">
        <f t="shared" si="12"/>
        <v>3.9825000000000004</v>
      </c>
      <c r="F37" s="2">
        <f t="shared" si="12"/>
        <v>704.25</v>
      </c>
      <c r="G37" s="2">
        <f t="shared" si="12"/>
        <v>7.4150771709464571</v>
      </c>
      <c r="H37" s="2">
        <f t="shared" si="12"/>
        <v>3.72275</v>
      </c>
      <c r="I37" s="2">
        <f t="shared" si="12"/>
        <v>1.75</v>
      </c>
      <c r="J37" s="2">
        <f t="shared" si="12"/>
        <v>704</v>
      </c>
      <c r="K37" s="2">
        <f t="shared" si="12"/>
        <v>0.41130250244896127</v>
      </c>
      <c r="L37" s="2">
        <f t="shared" si="12"/>
        <v>3.9825000000000004</v>
      </c>
      <c r="M37" s="2">
        <f t="shared" si="12"/>
        <v>704</v>
      </c>
      <c r="N37" s="2">
        <f t="shared" si="12"/>
        <v>0.41130250244896127</v>
      </c>
      <c r="O37" s="2">
        <f t="shared" si="12"/>
        <v>3.80925</v>
      </c>
      <c r="P37" s="2">
        <f t="shared" si="12"/>
        <v>1.75</v>
      </c>
    </row>
    <row r="38" spans="1:16" x14ac:dyDescent="0.35">
      <c r="A38" s="25" t="s">
        <v>25</v>
      </c>
      <c r="B38" s="1">
        <v>1</v>
      </c>
      <c r="C38" s="1">
        <v>2841</v>
      </c>
      <c r="D38" s="1">
        <v>56.520125343085901</v>
      </c>
      <c r="E38" s="1">
        <v>11.063000000000001</v>
      </c>
      <c r="F38" s="1">
        <v>2841</v>
      </c>
      <c r="G38" s="1">
        <v>56.520125343085901</v>
      </c>
      <c r="H38" s="1">
        <v>10.503</v>
      </c>
      <c r="I38" s="1">
        <v>17</v>
      </c>
      <c r="J38" s="1">
        <v>2842</v>
      </c>
      <c r="K38" s="1">
        <v>4.0279272862680902</v>
      </c>
      <c r="L38" s="1">
        <v>11.249000000000001</v>
      </c>
      <c r="M38" s="1">
        <v>2842</v>
      </c>
      <c r="N38" s="1">
        <v>4.0279272862680902</v>
      </c>
      <c r="O38" s="1">
        <v>10.814</v>
      </c>
      <c r="P38" s="1">
        <v>18</v>
      </c>
    </row>
    <row r="39" spans="1:16" x14ac:dyDescent="0.35">
      <c r="A39" s="26"/>
      <c r="B39" s="1">
        <v>2</v>
      </c>
      <c r="C39" s="1">
        <v>2804</v>
      </c>
      <c r="D39" s="1">
        <v>60.111142841764298</v>
      </c>
      <c r="E39" s="1">
        <v>11.436</v>
      </c>
      <c r="F39" s="1">
        <v>2804</v>
      </c>
      <c r="G39" s="1">
        <v>60.111142841764298</v>
      </c>
      <c r="H39" s="1">
        <v>10.752000000000001</v>
      </c>
      <c r="I39" s="1">
        <v>23</v>
      </c>
      <c r="J39" s="1">
        <v>2806</v>
      </c>
      <c r="K39" s="1">
        <v>3.7093860409077002</v>
      </c>
      <c r="L39" s="1">
        <v>11.436</v>
      </c>
      <c r="M39" s="1">
        <v>2806</v>
      </c>
      <c r="N39" s="1">
        <v>3.7093860409077002</v>
      </c>
      <c r="O39" s="1">
        <v>10.566000000000001</v>
      </c>
      <c r="P39" s="1">
        <v>24</v>
      </c>
    </row>
    <row r="40" spans="1:16" x14ac:dyDescent="0.35">
      <c r="A40" s="26"/>
      <c r="B40" s="1">
        <v>3</v>
      </c>
      <c r="C40" s="1">
        <v>2821</v>
      </c>
      <c r="D40" s="1">
        <v>59.564473000951601</v>
      </c>
      <c r="E40" s="1">
        <v>11.808999999999999</v>
      </c>
      <c r="F40" s="1">
        <v>2821</v>
      </c>
      <c r="G40" s="1">
        <v>59.564473000951601</v>
      </c>
      <c r="H40" s="1">
        <v>10.875999999999999</v>
      </c>
      <c r="I40" s="1">
        <v>27</v>
      </c>
      <c r="J40" s="1">
        <v>2827</v>
      </c>
      <c r="K40" s="1">
        <v>3.6196623610449001</v>
      </c>
      <c r="L40" s="1">
        <v>11.933</v>
      </c>
      <c r="M40" s="1">
        <v>2827</v>
      </c>
      <c r="N40" s="1">
        <v>3.6196623610449001</v>
      </c>
      <c r="O40" s="1">
        <v>11.436</v>
      </c>
      <c r="P40" s="1">
        <v>26</v>
      </c>
    </row>
    <row r="41" spans="1:16" x14ac:dyDescent="0.35">
      <c r="A41" s="26"/>
      <c r="B41" s="1">
        <v>4</v>
      </c>
      <c r="C41" s="1">
        <v>2831</v>
      </c>
      <c r="D41" s="1">
        <v>59.083643192061501</v>
      </c>
      <c r="E41" s="1">
        <v>11.007</v>
      </c>
      <c r="F41" s="1">
        <v>2831</v>
      </c>
      <c r="G41" s="1">
        <v>59.083643192061501</v>
      </c>
      <c r="H41" s="1">
        <v>10.323</v>
      </c>
      <c r="I41" s="1">
        <v>20</v>
      </c>
      <c r="J41" s="1">
        <v>2833</v>
      </c>
      <c r="K41" s="1">
        <v>3.9838361133733899</v>
      </c>
      <c r="L41" s="1">
        <v>11.07</v>
      </c>
      <c r="M41" s="1">
        <v>2833</v>
      </c>
      <c r="N41" s="1">
        <v>3.9838361133733899</v>
      </c>
      <c r="O41" s="1">
        <v>10.385999999999999</v>
      </c>
      <c r="P41" s="1">
        <v>20</v>
      </c>
    </row>
    <row r="42" spans="1:16" x14ac:dyDescent="0.35">
      <c r="A42" s="27"/>
      <c r="B42" s="4" t="s">
        <v>4</v>
      </c>
      <c r="C42" s="2">
        <f>AVERAGE(C38:C41)</f>
        <v>2824.25</v>
      </c>
      <c r="D42" s="2">
        <f t="shared" ref="D42:P42" si="13">AVERAGE(D38:D41)</f>
        <v>58.819846094465831</v>
      </c>
      <c r="E42" s="2">
        <f t="shared" si="13"/>
        <v>11.328749999999999</v>
      </c>
      <c r="F42" s="2">
        <f t="shared" si="13"/>
        <v>2824.25</v>
      </c>
      <c r="G42" s="2">
        <f t="shared" si="13"/>
        <v>58.819846094465831</v>
      </c>
      <c r="H42" s="2">
        <f t="shared" si="13"/>
        <v>10.6135</v>
      </c>
      <c r="I42" s="2">
        <f t="shared" si="13"/>
        <v>21.75</v>
      </c>
      <c r="J42" s="2">
        <f t="shared" si="13"/>
        <v>2827</v>
      </c>
      <c r="K42" s="2">
        <f t="shared" si="13"/>
        <v>3.8352029503985205</v>
      </c>
      <c r="L42" s="2">
        <f t="shared" si="13"/>
        <v>11.422000000000001</v>
      </c>
      <c r="M42" s="2">
        <f t="shared" si="13"/>
        <v>2827</v>
      </c>
      <c r="N42" s="2">
        <f t="shared" si="13"/>
        <v>3.8352029503985205</v>
      </c>
      <c r="O42" s="2">
        <f t="shared" si="13"/>
        <v>10.8005</v>
      </c>
      <c r="P42" s="2">
        <f t="shared" si="13"/>
        <v>22</v>
      </c>
    </row>
    <row r="43" spans="1:16" x14ac:dyDescent="0.35">
      <c r="A43" s="25" t="s">
        <v>26</v>
      </c>
      <c r="B43" s="1">
        <v>1</v>
      </c>
      <c r="C43" s="1">
        <v>3750</v>
      </c>
      <c r="D43" s="1">
        <v>13.067485608480601</v>
      </c>
      <c r="E43" s="1">
        <v>22.32</v>
      </c>
      <c r="F43" s="1">
        <v>3750</v>
      </c>
      <c r="G43" s="1">
        <v>13.067485608480601</v>
      </c>
      <c r="H43" s="1">
        <v>22.24</v>
      </c>
      <c r="I43" s="1">
        <v>1</v>
      </c>
      <c r="J43" s="1">
        <v>3750</v>
      </c>
      <c r="K43" s="1">
        <v>1.7033656743587899</v>
      </c>
      <c r="L43" s="1">
        <v>22.32</v>
      </c>
      <c r="M43" s="1">
        <v>3750</v>
      </c>
      <c r="N43" s="1">
        <v>1.7033656743587899</v>
      </c>
      <c r="O43" s="1">
        <v>22.24</v>
      </c>
      <c r="P43" s="1">
        <v>1</v>
      </c>
    </row>
    <row r="44" spans="1:16" x14ac:dyDescent="0.35">
      <c r="A44" s="26"/>
      <c r="B44" s="1">
        <v>2</v>
      </c>
      <c r="C44" s="1">
        <v>3749</v>
      </c>
      <c r="D44" s="1">
        <v>15.0031864257907</v>
      </c>
      <c r="E44" s="1">
        <v>20.239999999999998</v>
      </c>
      <c r="F44" s="1">
        <v>3749</v>
      </c>
      <c r="G44" s="1">
        <v>15.0031864257907</v>
      </c>
      <c r="H44" s="1">
        <v>20.239999999999998</v>
      </c>
      <c r="I44" s="1">
        <v>0</v>
      </c>
      <c r="J44" s="1">
        <v>3749</v>
      </c>
      <c r="K44" s="1">
        <v>1.7200488339731199</v>
      </c>
      <c r="L44" s="1">
        <v>20.239999999999998</v>
      </c>
      <c r="M44" s="1">
        <v>3749</v>
      </c>
      <c r="N44" s="1">
        <v>1.7200488339731199</v>
      </c>
      <c r="O44" s="1">
        <v>20.239999999999998</v>
      </c>
      <c r="P44" s="1">
        <v>0</v>
      </c>
    </row>
    <row r="45" spans="1:16" x14ac:dyDescent="0.35">
      <c r="A45" s="26"/>
      <c r="B45" s="1">
        <v>3</v>
      </c>
      <c r="C45" s="1">
        <v>3750</v>
      </c>
      <c r="D45" s="1">
        <v>13.682212209561801</v>
      </c>
      <c r="E45" s="1">
        <v>22.24</v>
      </c>
      <c r="F45" s="1">
        <v>3750</v>
      </c>
      <c r="G45" s="1">
        <v>13.682212209561801</v>
      </c>
      <c r="H45" s="1">
        <v>22.24</v>
      </c>
      <c r="I45" s="1">
        <v>0</v>
      </c>
      <c r="J45" s="1">
        <v>3750</v>
      </c>
      <c r="K45" s="1">
        <v>1.5738902176381</v>
      </c>
      <c r="L45" s="1">
        <v>22.24</v>
      </c>
      <c r="M45" s="1">
        <v>3750</v>
      </c>
      <c r="N45" s="1">
        <v>1.5738902176381</v>
      </c>
      <c r="O45" s="1">
        <v>22.24</v>
      </c>
      <c r="P45" s="1">
        <v>0</v>
      </c>
    </row>
    <row r="46" spans="1:16" x14ac:dyDescent="0.35">
      <c r="A46" s="26"/>
      <c r="B46" s="1">
        <v>4</v>
      </c>
      <c r="C46" s="1">
        <v>3749</v>
      </c>
      <c r="D46" s="1">
        <v>13.491078056278599</v>
      </c>
      <c r="E46" s="1">
        <v>23.12</v>
      </c>
      <c r="F46" s="1">
        <v>3749</v>
      </c>
      <c r="G46" s="1">
        <v>13.491078056278599</v>
      </c>
      <c r="H46" s="1">
        <v>23.04</v>
      </c>
      <c r="I46" s="1">
        <v>1</v>
      </c>
      <c r="J46" s="1">
        <v>3749</v>
      </c>
      <c r="K46" s="1">
        <v>1.5469030530366501</v>
      </c>
      <c r="L46" s="1">
        <v>23.12</v>
      </c>
      <c r="M46" s="1">
        <v>3749</v>
      </c>
      <c r="N46" s="1">
        <v>1.5469030530366501</v>
      </c>
      <c r="O46" s="1">
        <v>23.04</v>
      </c>
      <c r="P46" s="1">
        <v>1</v>
      </c>
    </row>
    <row r="47" spans="1:16" x14ac:dyDescent="0.35">
      <c r="A47" s="27"/>
      <c r="B47" s="4" t="s">
        <v>4</v>
      </c>
      <c r="C47" s="2">
        <f xml:space="preserve"> AVERAGE(C43:C46)</f>
        <v>3749.5</v>
      </c>
      <c r="D47" s="2">
        <f t="shared" ref="D47:P47" si="14" xml:space="preserve"> AVERAGE(D43:D46)</f>
        <v>13.810990575027926</v>
      </c>
      <c r="E47" s="2">
        <f t="shared" si="14"/>
        <v>21.98</v>
      </c>
      <c r="F47" s="2">
        <f t="shared" si="14"/>
        <v>3749.5</v>
      </c>
      <c r="G47" s="2">
        <f t="shared" si="14"/>
        <v>13.810990575027926</v>
      </c>
      <c r="H47" s="2">
        <f t="shared" si="14"/>
        <v>21.939999999999998</v>
      </c>
      <c r="I47" s="2">
        <f t="shared" si="14"/>
        <v>0.5</v>
      </c>
      <c r="J47" s="2">
        <f t="shared" si="14"/>
        <v>3749.5</v>
      </c>
      <c r="K47" s="2">
        <f t="shared" si="14"/>
        <v>1.636051944751665</v>
      </c>
      <c r="L47" s="2">
        <f t="shared" si="14"/>
        <v>21.98</v>
      </c>
      <c r="M47" s="2">
        <f t="shared" si="14"/>
        <v>3749.5</v>
      </c>
      <c r="N47" s="2">
        <f t="shared" si="14"/>
        <v>1.636051944751665</v>
      </c>
      <c r="O47" s="2">
        <f t="shared" si="14"/>
        <v>21.939999999999998</v>
      </c>
      <c r="P47" s="2">
        <f t="shared" si="14"/>
        <v>0.5</v>
      </c>
    </row>
    <row r="48" spans="1:16" x14ac:dyDescent="0.35">
      <c r="A48" s="25" t="s">
        <v>27</v>
      </c>
      <c r="B48" s="1">
        <v>1</v>
      </c>
      <c r="C48" s="1">
        <v>710</v>
      </c>
      <c r="D48" s="1">
        <v>5.0455457190546404</v>
      </c>
      <c r="E48" s="1">
        <v>3.2</v>
      </c>
      <c r="F48" s="1">
        <v>710</v>
      </c>
      <c r="G48" s="1">
        <v>5.0455457190546404</v>
      </c>
      <c r="H48" s="1">
        <v>2.2000000000000002</v>
      </c>
      <c r="I48" s="1">
        <v>5</v>
      </c>
      <c r="J48" s="1">
        <v>709</v>
      </c>
      <c r="K48" s="1">
        <v>0.26806461482192301</v>
      </c>
      <c r="L48" s="1">
        <v>3.2</v>
      </c>
      <c r="M48" s="1">
        <v>709</v>
      </c>
      <c r="N48" s="1">
        <v>0.26806461482192301</v>
      </c>
      <c r="O48" s="1">
        <v>3.2</v>
      </c>
      <c r="P48" s="1">
        <v>5</v>
      </c>
    </row>
    <row r="49" spans="1:16" x14ac:dyDescent="0.35">
      <c r="A49" s="26"/>
      <c r="B49" s="1">
        <v>2</v>
      </c>
      <c r="C49" s="1">
        <v>705</v>
      </c>
      <c r="D49" s="1">
        <v>5.1313397000485503</v>
      </c>
      <c r="E49" s="1">
        <v>1.6</v>
      </c>
      <c r="F49" s="1">
        <v>705</v>
      </c>
      <c r="G49" s="1">
        <v>5.1313397000485503</v>
      </c>
      <c r="H49" s="1">
        <v>1.4</v>
      </c>
      <c r="I49" s="1">
        <v>1</v>
      </c>
      <c r="J49" s="1">
        <v>707</v>
      </c>
      <c r="K49" s="1">
        <v>0.26264449098380199</v>
      </c>
      <c r="L49" s="1">
        <v>1.6</v>
      </c>
      <c r="M49" s="1">
        <v>707</v>
      </c>
      <c r="N49" s="1">
        <v>0.26264449098380199</v>
      </c>
      <c r="O49" s="1">
        <v>1.4</v>
      </c>
      <c r="P49" s="1">
        <v>1</v>
      </c>
    </row>
    <row r="50" spans="1:16" x14ac:dyDescent="0.35">
      <c r="A50" s="26"/>
      <c r="B50" s="1">
        <v>3</v>
      </c>
      <c r="C50" s="1">
        <v>701</v>
      </c>
      <c r="D50" s="1">
        <v>5.0229537081031497</v>
      </c>
      <c r="E50" s="1">
        <v>1.8</v>
      </c>
      <c r="F50" s="1">
        <v>701</v>
      </c>
      <c r="G50" s="1">
        <v>5.0229537081031497</v>
      </c>
      <c r="H50" s="1">
        <v>1.6</v>
      </c>
      <c r="I50" s="1">
        <v>1</v>
      </c>
      <c r="J50" s="1">
        <v>708</v>
      </c>
      <c r="K50" s="1">
        <v>0.27392982978199099</v>
      </c>
      <c r="L50" s="1">
        <v>1.8</v>
      </c>
      <c r="M50" s="1">
        <v>708</v>
      </c>
      <c r="N50" s="1">
        <v>0.27392982978199099</v>
      </c>
      <c r="O50" s="1">
        <v>1.8</v>
      </c>
      <c r="P50" s="1">
        <v>1</v>
      </c>
    </row>
    <row r="51" spans="1:16" x14ac:dyDescent="0.35">
      <c r="A51" s="26"/>
      <c r="B51" s="1">
        <v>4</v>
      </c>
      <c r="C51" s="1">
        <v>711</v>
      </c>
      <c r="D51" s="1">
        <v>5.1463908588484601</v>
      </c>
      <c r="E51" s="1">
        <v>1.6</v>
      </c>
      <c r="F51" s="1">
        <v>711</v>
      </c>
      <c r="G51" s="1">
        <v>5.1463908588484601</v>
      </c>
      <c r="H51" s="1">
        <v>1.2</v>
      </c>
      <c r="I51" s="1">
        <v>2</v>
      </c>
      <c r="J51" s="1">
        <v>711</v>
      </c>
      <c r="K51" s="1">
        <v>0.27995068118616401</v>
      </c>
      <c r="L51" s="1">
        <v>1.6</v>
      </c>
      <c r="M51" s="1">
        <v>711</v>
      </c>
      <c r="N51" s="1">
        <v>0.27995068118616401</v>
      </c>
      <c r="O51" s="1">
        <v>1.2</v>
      </c>
      <c r="P51" s="1">
        <v>2</v>
      </c>
    </row>
    <row r="52" spans="1:16" x14ac:dyDescent="0.35">
      <c r="A52" s="27"/>
      <c r="B52" s="4" t="s">
        <v>4</v>
      </c>
      <c r="C52" s="2">
        <f>AVERAGE(C48:C51)</f>
        <v>706.75</v>
      </c>
      <c r="D52" s="2">
        <f t="shared" ref="D52:P52" si="15">AVERAGE(D48:D51)</f>
        <v>5.0865574965136995</v>
      </c>
      <c r="E52" s="2">
        <f t="shared" si="15"/>
        <v>2.0500000000000003</v>
      </c>
      <c r="F52" s="2">
        <f t="shared" si="15"/>
        <v>706.75</v>
      </c>
      <c r="G52" s="2">
        <f t="shared" si="15"/>
        <v>5.0865574965136995</v>
      </c>
      <c r="H52" s="2">
        <f t="shared" si="15"/>
        <v>1.6</v>
      </c>
      <c r="I52" s="2">
        <f t="shared" si="15"/>
        <v>2.25</v>
      </c>
      <c r="J52" s="2">
        <f t="shared" si="15"/>
        <v>708.75</v>
      </c>
      <c r="K52" s="2">
        <f t="shared" si="15"/>
        <v>0.27114740419347</v>
      </c>
      <c r="L52" s="2">
        <f t="shared" si="15"/>
        <v>2.0500000000000003</v>
      </c>
      <c r="M52" s="2">
        <f t="shared" si="15"/>
        <v>708.75</v>
      </c>
      <c r="N52" s="2">
        <f t="shared" si="15"/>
        <v>0.27114740419347</v>
      </c>
      <c r="O52" s="2">
        <f t="shared" si="15"/>
        <v>1.9</v>
      </c>
      <c r="P52" s="2">
        <f t="shared" si="15"/>
        <v>2.25</v>
      </c>
    </row>
    <row r="53" spans="1:16" x14ac:dyDescent="0.35">
      <c r="A53" s="25" t="s">
        <v>28</v>
      </c>
      <c r="B53" s="1">
        <v>1</v>
      </c>
      <c r="C53" s="1">
        <v>563</v>
      </c>
      <c r="D53" s="1">
        <v>2.5711803981539498</v>
      </c>
      <c r="E53" s="1">
        <v>44.085999999999999</v>
      </c>
      <c r="F53" s="1">
        <v>563</v>
      </c>
      <c r="G53" s="1">
        <v>2.5711803981539498</v>
      </c>
      <c r="H53" s="1">
        <v>40.591000000000001</v>
      </c>
      <c r="I53" s="1">
        <v>20</v>
      </c>
      <c r="J53" s="1">
        <v>564</v>
      </c>
      <c r="K53" s="1">
        <v>0.166398626141017</v>
      </c>
      <c r="L53" s="1">
        <v>44.354999999999997</v>
      </c>
      <c r="M53" s="1">
        <v>564</v>
      </c>
      <c r="N53" s="1">
        <v>0.166398626141017</v>
      </c>
      <c r="O53" s="1">
        <v>41.667000000000002</v>
      </c>
      <c r="P53" s="1">
        <v>22</v>
      </c>
    </row>
    <row r="54" spans="1:16" x14ac:dyDescent="0.35">
      <c r="A54" s="26"/>
      <c r="B54" s="1">
        <v>2</v>
      </c>
      <c r="C54" s="1">
        <v>561</v>
      </c>
      <c r="D54" s="1">
        <v>2.6600371684908102</v>
      </c>
      <c r="E54" s="1">
        <v>44.865000000000002</v>
      </c>
      <c r="F54" s="1">
        <v>561</v>
      </c>
      <c r="G54" s="1">
        <v>2.6600371684908102</v>
      </c>
      <c r="H54" s="1">
        <v>42.972999999999999</v>
      </c>
      <c r="I54" s="1">
        <v>22</v>
      </c>
      <c r="J54" s="1">
        <v>561</v>
      </c>
      <c r="K54" s="1">
        <v>0.172191598641802</v>
      </c>
      <c r="L54" s="1">
        <v>45.405000000000001</v>
      </c>
      <c r="M54" s="1">
        <v>561</v>
      </c>
      <c r="N54" s="1">
        <v>0.172191598641802</v>
      </c>
      <c r="O54" s="1">
        <v>42.432000000000002</v>
      </c>
      <c r="P54" s="1">
        <v>22</v>
      </c>
    </row>
    <row r="55" spans="1:16" x14ac:dyDescent="0.35">
      <c r="A55" s="26"/>
      <c r="B55" s="1">
        <v>3</v>
      </c>
      <c r="C55" s="1">
        <v>556</v>
      </c>
      <c r="D55" s="1">
        <v>2.67029220376571</v>
      </c>
      <c r="E55" s="1">
        <v>47.709000000000003</v>
      </c>
      <c r="F55" s="1">
        <v>556</v>
      </c>
      <c r="G55" s="1">
        <v>2.67029220376571</v>
      </c>
      <c r="H55" s="1">
        <v>44.744</v>
      </c>
      <c r="I55" s="1">
        <v>21</v>
      </c>
      <c r="J55" s="1">
        <v>555</v>
      </c>
      <c r="K55" s="1">
        <v>0.16769996008952101</v>
      </c>
      <c r="L55" s="1">
        <v>47.709000000000003</v>
      </c>
      <c r="M55" s="1">
        <v>555</v>
      </c>
      <c r="N55" s="1">
        <v>0.16769996008952101</v>
      </c>
      <c r="O55" s="1">
        <v>44.204999999999998</v>
      </c>
      <c r="P55" s="1">
        <v>21</v>
      </c>
    </row>
    <row r="56" spans="1:16" x14ac:dyDescent="0.35">
      <c r="A56" s="26"/>
      <c r="B56" s="1">
        <v>4</v>
      </c>
      <c r="C56" s="1">
        <v>565</v>
      </c>
      <c r="D56" s="1">
        <v>2.7563838818896298</v>
      </c>
      <c r="E56" s="1">
        <v>43.396000000000001</v>
      </c>
      <c r="F56" s="1">
        <v>565</v>
      </c>
      <c r="G56" s="1">
        <v>2.7563838818896298</v>
      </c>
      <c r="H56" s="1">
        <v>40.430999999999997</v>
      </c>
      <c r="I56" s="1">
        <v>23</v>
      </c>
      <c r="J56" s="1">
        <v>562</v>
      </c>
      <c r="K56" s="1">
        <v>0.181321300027775</v>
      </c>
      <c r="L56" s="1">
        <v>42.856999999999999</v>
      </c>
      <c r="M56" s="1">
        <v>562</v>
      </c>
      <c r="N56" s="1">
        <v>0.181321300027775</v>
      </c>
      <c r="O56" s="1">
        <v>40.701000000000001</v>
      </c>
      <c r="P56" s="1">
        <v>23</v>
      </c>
    </row>
    <row r="57" spans="1:16" x14ac:dyDescent="0.35">
      <c r="A57" s="27"/>
      <c r="B57" s="4" t="s">
        <v>4</v>
      </c>
      <c r="C57" s="2">
        <f>AVERAGE(C53:C56)</f>
        <v>561.25</v>
      </c>
      <c r="D57" s="2">
        <f t="shared" ref="D57:P57" si="16">AVERAGE(D53:D56)</f>
        <v>2.6644734130750249</v>
      </c>
      <c r="E57" s="2">
        <f t="shared" si="16"/>
        <v>45.013999999999996</v>
      </c>
      <c r="F57" s="2">
        <f t="shared" si="16"/>
        <v>561.25</v>
      </c>
      <c r="G57" s="2">
        <f t="shared" si="16"/>
        <v>2.6644734130750249</v>
      </c>
      <c r="H57" s="2">
        <f t="shared" si="16"/>
        <v>42.184749999999994</v>
      </c>
      <c r="I57" s="2">
        <f t="shared" si="16"/>
        <v>21.5</v>
      </c>
      <c r="J57" s="2">
        <f t="shared" si="16"/>
        <v>560.5</v>
      </c>
      <c r="K57" s="2">
        <f t="shared" si="16"/>
        <v>0.17190287122502876</v>
      </c>
      <c r="L57" s="2">
        <f t="shared" si="16"/>
        <v>45.081499999999998</v>
      </c>
      <c r="M57" s="2">
        <f t="shared" si="16"/>
        <v>560.5</v>
      </c>
      <c r="N57" s="2">
        <f t="shared" si="16"/>
        <v>0.17190287122502876</v>
      </c>
      <c r="O57" s="2">
        <f t="shared" si="16"/>
        <v>42.251249999999999</v>
      </c>
      <c r="P57" s="2">
        <f t="shared" si="16"/>
        <v>22</v>
      </c>
    </row>
  </sheetData>
  <mergeCells count="17">
    <mergeCell ref="A48:A52"/>
    <mergeCell ref="A53:A57"/>
    <mergeCell ref="A23:A27"/>
    <mergeCell ref="A28:A32"/>
    <mergeCell ref="A33:A37"/>
    <mergeCell ref="A38:A42"/>
    <mergeCell ref="A43:A47"/>
    <mergeCell ref="A3:A7"/>
    <mergeCell ref="A8:A12"/>
    <mergeCell ref="A13:A17"/>
    <mergeCell ref="A18:A22"/>
    <mergeCell ref="A1:A2"/>
    <mergeCell ref="M1:P1"/>
    <mergeCell ref="B1:B2"/>
    <mergeCell ref="C1:E1"/>
    <mergeCell ref="F1:I1"/>
    <mergeCell ref="J1:L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13A57-88A1-4591-A23E-AD37288C455F}">
  <dimension ref="A1:J50"/>
  <sheetViews>
    <sheetView tabSelected="1" workbookViewId="0">
      <selection activeCell="D22" sqref="D22:J23"/>
    </sheetView>
  </sheetViews>
  <sheetFormatPr defaultRowHeight="14.5" x14ac:dyDescent="0.35"/>
  <cols>
    <col min="2" max="2" width="20.54296875" bestFit="1" customWidth="1"/>
    <col min="3" max="3" width="21.1796875" bestFit="1" customWidth="1"/>
    <col min="4" max="10" width="9.81640625" bestFit="1" customWidth="1"/>
  </cols>
  <sheetData>
    <row r="1" spans="1:10" x14ac:dyDescent="0.35">
      <c r="A1" s="9" t="s">
        <v>5</v>
      </c>
      <c r="B1" s="9" t="s">
        <v>0</v>
      </c>
      <c r="C1" s="9" t="s">
        <v>7</v>
      </c>
      <c r="D1" s="7" t="s">
        <v>8</v>
      </c>
      <c r="E1" s="7" t="s">
        <v>9</v>
      </c>
      <c r="F1" s="7" t="s">
        <v>10</v>
      </c>
      <c r="G1" s="8" t="s">
        <v>11</v>
      </c>
      <c r="H1" s="8" t="s">
        <v>12</v>
      </c>
      <c r="I1" s="8" t="s">
        <v>13</v>
      </c>
      <c r="J1" s="8" t="s">
        <v>14</v>
      </c>
    </row>
    <row r="2" spans="1:10" x14ac:dyDescent="0.35">
      <c r="A2" s="28">
        <v>1</v>
      </c>
      <c r="B2" s="31" t="s">
        <v>18</v>
      </c>
      <c r="C2" s="5" t="s">
        <v>2</v>
      </c>
      <c r="D2" s="5">
        <v>0.21790000000000001</v>
      </c>
      <c r="E2" s="5">
        <v>0.1148</v>
      </c>
      <c r="F2" s="5">
        <v>9.1499999999999998E-2</v>
      </c>
      <c r="G2" s="5">
        <v>7.2599999999999998E-2</v>
      </c>
      <c r="H2" s="5">
        <v>5.7200000000000001E-2</v>
      </c>
      <c r="I2" s="5">
        <v>5.0299999999999997E-2</v>
      </c>
      <c r="J2" s="15">
        <v>4.9099999999999998E-2</v>
      </c>
    </row>
    <row r="3" spans="1:10" x14ac:dyDescent="0.35">
      <c r="A3" s="28"/>
      <c r="B3" s="31"/>
      <c r="C3" s="5" t="s">
        <v>6</v>
      </c>
      <c r="D3" s="5">
        <v>6.1899999999999997E-2</v>
      </c>
      <c r="E3" s="5">
        <v>5.79E-2</v>
      </c>
      <c r="F3" s="5">
        <v>7.0599999999999996E-2</v>
      </c>
      <c r="G3" s="5">
        <v>6.8400000000000002E-2</v>
      </c>
      <c r="H3" s="5">
        <v>6.4799999999999996E-2</v>
      </c>
      <c r="I3" s="5">
        <v>6.3799999999999996E-2</v>
      </c>
      <c r="J3" s="15">
        <v>7.2499999999999995E-2</v>
      </c>
    </row>
    <row r="4" spans="1:10" x14ac:dyDescent="0.35">
      <c r="A4" s="29">
        <v>2</v>
      </c>
      <c r="B4" s="30" t="s">
        <v>19</v>
      </c>
      <c r="C4" s="1" t="s">
        <v>2</v>
      </c>
      <c r="D4" s="1">
        <v>1.5800000000000002E-2</v>
      </c>
      <c r="E4" s="1">
        <v>2.2100000000000002E-2</v>
      </c>
      <c r="F4" s="1">
        <v>2.29E-2</v>
      </c>
      <c r="G4" s="1">
        <v>1.7600000000000001E-2</v>
      </c>
      <c r="H4" s="1">
        <v>1.78E-2</v>
      </c>
      <c r="I4" s="1">
        <v>1.5900000000000001E-2</v>
      </c>
      <c r="J4" s="16">
        <v>1.2200000000000001E-2</v>
      </c>
    </row>
    <row r="5" spans="1:10" x14ac:dyDescent="0.35">
      <c r="A5" s="29"/>
      <c r="B5" s="30"/>
      <c r="C5" s="1" t="s">
        <v>6</v>
      </c>
      <c r="D5" s="1">
        <v>5.3E-3</v>
      </c>
      <c r="E5" s="1">
        <v>7.1000000000000004E-3</v>
      </c>
      <c r="F5" s="1">
        <v>8.8000000000000005E-3</v>
      </c>
      <c r="G5" s="1">
        <v>9.1999999999999998E-3</v>
      </c>
      <c r="H5" s="1">
        <v>1.11E-2</v>
      </c>
      <c r="I5" s="1">
        <v>1.3599999999999999E-2</v>
      </c>
      <c r="J5" s="17">
        <v>1.2E-2</v>
      </c>
    </row>
    <row r="6" spans="1:10" x14ac:dyDescent="0.35">
      <c r="A6" s="28">
        <v>3</v>
      </c>
      <c r="B6" s="31" t="s">
        <v>34</v>
      </c>
      <c r="C6" s="5" t="s">
        <v>2</v>
      </c>
      <c r="D6" s="5">
        <v>6.4399999999999999E-2</v>
      </c>
      <c r="E6" s="5">
        <v>5.6099999999999997E-2</v>
      </c>
      <c r="F6" s="5">
        <v>4.7500000000000001E-2</v>
      </c>
      <c r="G6" s="5">
        <v>3.9E-2</v>
      </c>
      <c r="H6" s="5">
        <v>3.5400000000000001E-2</v>
      </c>
      <c r="I6" s="5">
        <v>3.0800000000000001E-2</v>
      </c>
      <c r="J6" s="15">
        <v>2.7799999999999998E-2</v>
      </c>
    </row>
    <row r="7" spans="1:10" x14ac:dyDescent="0.35">
      <c r="A7" s="28"/>
      <c r="B7" s="31"/>
      <c r="C7" s="5" t="s">
        <v>6</v>
      </c>
      <c r="D7" s="5">
        <v>1.4200000000000001E-2</v>
      </c>
      <c r="E7" s="5">
        <v>1.49E-2</v>
      </c>
      <c r="F7" s="5">
        <v>1.4200000000000001E-2</v>
      </c>
      <c r="G7" s="5">
        <v>1.34E-2</v>
      </c>
      <c r="H7" s="5">
        <v>1.35E-2</v>
      </c>
      <c r="I7" s="5">
        <v>1.54E-2</v>
      </c>
      <c r="J7" s="15">
        <v>1.32E-2</v>
      </c>
    </row>
    <row r="8" spans="1:10" x14ac:dyDescent="0.35">
      <c r="A8" s="29">
        <v>4</v>
      </c>
      <c r="B8" s="30" t="s">
        <v>21</v>
      </c>
      <c r="C8" s="1" t="s">
        <v>2</v>
      </c>
      <c r="D8" s="1">
        <v>7.9399999999999998E-2</v>
      </c>
      <c r="E8" s="1">
        <v>5.3600000000000002E-2</v>
      </c>
      <c r="F8" s="1">
        <v>4.7199999999999999E-2</v>
      </c>
      <c r="G8" s="1">
        <v>3.4299999999999997E-2</v>
      </c>
      <c r="H8" s="1">
        <v>2.7199999999999998E-2</v>
      </c>
      <c r="I8" s="1">
        <v>3.7100000000000001E-2</v>
      </c>
      <c r="J8" s="16">
        <v>2.4799999999999999E-2</v>
      </c>
    </row>
    <row r="9" spans="1:10" x14ac:dyDescent="0.35">
      <c r="A9" s="29"/>
      <c r="B9" s="30"/>
      <c r="C9" s="1" t="s">
        <v>6</v>
      </c>
      <c r="D9" s="1">
        <v>1.9699999999999999E-2</v>
      </c>
      <c r="E9" s="1">
        <v>2.18E-2</v>
      </c>
      <c r="F9" s="1">
        <v>2.41E-2</v>
      </c>
      <c r="G9" s="1">
        <v>2.58E-2</v>
      </c>
      <c r="H9" s="1">
        <v>2.7400000000000001E-2</v>
      </c>
      <c r="I9" s="1">
        <v>3.3799999999999997E-2</v>
      </c>
      <c r="J9">
        <v>2.7900000000000001E-2</v>
      </c>
    </row>
    <row r="10" spans="1:10" x14ac:dyDescent="0.35">
      <c r="A10" s="28">
        <v>5</v>
      </c>
      <c r="B10" s="31" t="s">
        <v>22</v>
      </c>
      <c r="C10" s="5" t="s">
        <v>2</v>
      </c>
      <c r="D10" s="5">
        <v>7.4200000000000002E-2</v>
      </c>
      <c r="E10" s="5">
        <v>8.5500000000000007E-2</v>
      </c>
      <c r="F10" s="5">
        <v>9.7699999999999995E-2</v>
      </c>
      <c r="G10" s="5">
        <v>9.5200000000000007E-2</v>
      </c>
      <c r="H10" s="5">
        <v>0.10009999999999999</v>
      </c>
      <c r="I10" s="5">
        <v>8.7400000000000005E-2</v>
      </c>
      <c r="J10" s="15">
        <v>7.3599999999999999E-2</v>
      </c>
    </row>
    <row r="11" spans="1:10" x14ac:dyDescent="0.35">
      <c r="A11" s="28"/>
      <c r="B11" s="31"/>
      <c r="C11" s="5" t="s">
        <v>6</v>
      </c>
      <c r="D11" s="5">
        <v>1.6500000000000001E-2</v>
      </c>
      <c r="E11" s="5">
        <v>1.8200000000000001E-2</v>
      </c>
      <c r="F11" s="5">
        <v>1.9300000000000001E-2</v>
      </c>
      <c r="G11" s="5">
        <v>0.02</v>
      </c>
      <c r="H11" s="5">
        <v>2.2200000000000001E-2</v>
      </c>
      <c r="I11" s="5">
        <v>2.0799999999999999E-2</v>
      </c>
      <c r="J11" s="15">
        <v>2.0799999999999999E-2</v>
      </c>
    </row>
    <row r="12" spans="1:10" x14ac:dyDescent="0.35">
      <c r="A12" s="29">
        <v>6</v>
      </c>
      <c r="B12" s="30" t="s">
        <v>23</v>
      </c>
      <c r="C12" s="1" t="s">
        <v>2</v>
      </c>
      <c r="D12" s="1">
        <v>3.8717000000000001</v>
      </c>
      <c r="E12" s="1">
        <v>1.7057</v>
      </c>
      <c r="F12" s="1">
        <v>1.3024</v>
      </c>
      <c r="G12" s="1">
        <v>1.0878000000000001</v>
      </c>
      <c r="H12" s="1">
        <v>1.1667000000000001</v>
      </c>
      <c r="I12" s="1">
        <v>1.0385</v>
      </c>
      <c r="J12" s="16">
        <v>1.0289999999999999</v>
      </c>
    </row>
    <row r="13" spans="1:10" x14ac:dyDescent="0.35">
      <c r="A13" s="29"/>
      <c r="B13" s="30"/>
      <c r="C13" s="1" t="s">
        <v>6</v>
      </c>
      <c r="D13" s="1">
        <v>0.59830000000000005</v>
      </c>
      <c r="E13" s="1">
        <v>0.40439999999999998</v>
      </c>
      <c r="F13" s="1">
        <v>0.32590000000000002</v>
      </c>
      <c r="G13" s="1">
        <v>0.31169999999999998</v>
      </c>
      <c r="H13" s="1">
        <v>0.29970000000000002</v>
      </c>
      <c r="I13" s="1">
        <v>0.32169999999999999</v>
      </c>
      <c r="J13" s="16">
        <v>0.28149999999999997</v>
      </c>
    </row>
    <row r="14" spans="1:10" x14ac:dyDescent="0.35">
      <c r="A14" s="28">
        <v>7</v>
      </c>
      <c r="B14" s="31" t="s">
        <v>24</v>
      </c>
      <c r="C14" s="5" t="s">
        <v>2</v>
      </c>
      <c r="D14" s="5">
        <v>7.4150999999999998</v>
      </c>
      <c r="E14" s="5">
        <v>3.9802</v>
      </c>
      <c r="F14" s="5">
        <v>2.0912000000000002</v>
      </c>
      <c r="G14" s="5">
        <v>0.88629999999999998</v>
      </c>
      <c r="H14" s="5">
        <v>0.51200000000000001</v>
      </c>
      <c r="I14" s="5">
        <v>0.35830000000000001</v>
      </c>
      <c r="J14" s="15">
        <v>0.28739999999999999</v>
      </c>
    </row>
    <row r="15" spans="1:10" x14ac:dyDescent="0.35">
      <c r="A15" s="28"/>
      <c r="B15" s="31"/>
      <c r="C15" s="5" t="s">
        <v>6</v>
      </c>
      <c r="D15" s="5">
        <v>0.4113</v>
      </c>
      <c r="E15" s="5">
        <v>0.30470000000000003</v>
      </c>
      <c r="F15" s="5">
        <v>0.2271</v>
      </c>
      <c r="G15" s="5">
        <v>0.16550000000000001</v>
      </c>
      <c r="H15" s="5">
        <v>0.1414</v>
      </c>
      <c r="I15" s="5">
        <v>0.1308</v>
      </c>
      <c r="J15" s="15">
        <v>0.12239999999999999</v>
      </c>
    </row>
    <row r="16" spans="1:10" x14ac:dyDescent="0.35">
      <c r="A16" s="29">
        <v>8</v>
      </c>
      <c r="B16" s="30" t="s">
        <v>35</v>
      </c>
      <c r="C16" s="1" t="s">
        <v>2</v>
      </c>
      <c r="D16" s="1">
        <v>58.819800000000001</v>
      </c>
      <c r="E16" s="1">
        <v>21.8322</v>
      </c>
      <c r="F16" s="1">
        <v>7.4381000000000004</v>
      </c>
      <c r="G16" s="1">
        <v>3.3578000000000001</v>
      </c>
      <c r="H16" s="1">
        <v>2.2326000000000001</v>
      </c>
      <c r="I16" s="1">
        <v>1.5855999999999999</v>
      </c>
      <c r="J16" s="16">
        <v>1.1288</v>
      </c>
    </row>
    <row r="17" spans="1:10" x14ac:dyDescent="0.35">
      <c r="A17" s="29"/>
      <c r="B17" s="30"/>
      <c r="C17" s="1" t="s">
        <v>6</v>
      </c>
      <c r="D17" s="1">
        <v>3.8351999999999999</v>
      </c>
      <c r="E17" s="1">
        <v>2.0581999999999998</v>
      </c>
      <c r="F17" s="1">
        <v>1.8085</v>
      </c>
      <c r="G17" s="1">
        <v>2.0375000000000001</v>
      </c>
      <c r="H17" s="1">
        <v>2.5775999999999999</v>
      </c>
      <c r="I17" s="1">
        <v>3.0072999999999999</v>
      </c>
      <c r="J17" s="16">
        <v>3.3212000000000002</v>
      </c>
    </row>
    <row r="18" spans="1:10" x14ac:dyDescent="0.35">
      <c r="A18" s="28">
        <v>9</v>
      </c>
      <c r="B18" s="31" t="s">
        <v>26</v>
      </c>
      <c r="C18" s="5" t="s">
        <v>2</v>
      </c>
      <c r="D18" s="5">
        <v>13.811</v>
      </c>
      <c r="E18" s="5">
        <v>32.671799999999998</v>
      </c>
      <c r="F18" s="5">
        <v>18.5547</v>
      </c>
      <c r="G18" s="5">
        <v>6.5147000000000004</v>
      </c>
      <c r="H18" s="5">
        <v>2.4714</v>
      </c>
      <c r="I18" s="5">
        <v>1.3997999999999999</v>
      </c>
      <c r="J18" s="15">
        <v>0.7641</v>
      </c>
    </row>
    <row r="19" spans="1:10" x14ac:dyDescent="0.35">
      <c r="A19" s="28"/>
      <c r="B19" s="31"/>
      <c r="C19" s="5" t="s">
        <v>6</v>
      </c>
      <c r="D19" s="5">
        <v>1.6361000000000001</v>
      </c>
      <c r="E19" s="5">
        <v>2.5564</v>
      </c>
      <c r="F19" s="5">
        <v>2.9015</v>
      </c>
      <c r="G19" s="5">
        <v>4.9512999999999998</v>
      </c>
      <c r="H19" s="5">
        <v>6.4916999999999998</v>
      </c>
      <c r="I19" s="5">
        <v>8.0891999999999999</v>
      </c>
      <c r="J19" s="15">
        <v>9.4278999999999993</v>
      </c>
    </row>
    <row r="20" spans="1:10" x14ac:dyDescent="0.35">
      <c r="A20" s="29">
        <v>10</v>
      </c>
      <c r="B20" s="30" t="s">
        <v>27</v>
      </c>
      <c r="C20" s="1" t="s">
        <v>2</v>
      </c>
      <c r="D20" s="1">
        <v>5.0865999999999998</v>
      </c>
      <c r="E20" s="1">
        <v>1.3694999999999999</v>
      </c>
      <c r="F20" s="1">
        <v>0.4415</v>
      </c>
      <c r="G20" s="1">
        <v>0.20430000000000001</v>
      </c>
      <c r="H20" s="1">
        <v>0.13519999999999999</v>
      </c>
      <c r="I20" s="1">
        <v>0.11890000000000001</v>
      </c>
      <c r="J20" s="16">
        <v>9.6799999999999997E-2</v>
      </c>
    </row>
    <row r="21" spans="1:10" x14ac:dyDescent="0.35">
      <c r="A21" s="29"/>
      <c r="B21" s="30"/>
      <c r="C21" s="1" t="s">
        <v>6</v>
      </c>
      <c r="D21" s="1">
        <v>0.27110000000000001</v>
      </c>
      <c r="E21" s="1">
        <v>0.17510000000000001</v>
      </c>
      <c r="F21" s="1">
        <v>0.13389999999999999</v>
      </c>
      <c r="G21" s="1">
        <v>0.1158</v>
      </c>
      <c r="H21" s="1">
        <v>0.11</v>
      </c>
      <c r="I21" s="1">
        <v>0.15790000000000001</v>
      </c>
      <c r="J21" s="16">
        <v>0.20300000000000001</v>
      </c>
    </row>
    <row r="22" spans="1:10" x14ac:dyDescent="0.35">
      <c r="A22" s="28">
        <v>11</v>
      </c>
      <c r="B22" s="31" t="s">
        <v>28</v>
      </c>
      <c r="C22" s="5" t="s">
        <v>2</v>
      </c>
      <c r="D22" s="5">
        <v>2.6644999999999999</v>
      </c>
      <c r="E22" s="5">
        <v>1.0406</v>
      </c>
      <c r="F22" s="5">
        <v>0.41799999999999998</v>
      </c>
      <c r="G22" s="5">
        <v>0.23430000000000001</v>
      </c>
      <c r="H22" s="5">
        <v>0.15870000000000001</v>
      </c>
      <c r="I22" s="5">
        <v>0.12180000000000001</v>
      </c>
      <c r="J22" s="15">
        <v>0.10249999999999999</v>
      </c>
    </row>
    <row r="23" spans="1:10" x14ac:dyDescent="0.35">
      <c r="A23" s="28"/>
      <c r="B23" s="31"/>
      <c r="C23" s="5" t="s">
        <v>6</v>
      </c>
      <c r="D23" s="5">
        <v>0.1719</v>
      </c>
      <c r="E23" s="5">
        <v>0.12509999999999999</v>
      </c>
      <c r="F23" s="5">
        <v>9.2200000000000004E-2</v>
      </c>
      <c r="G23" s="5">
        <v>7.6499999999999999E-2</v>
      </c>
      <c r="H23" s="5">
        <v>6.93E-2</v>
      </c>
      <c r="I23" s="5">
        <v>6.5100000000000005E-2</v>
      </c>
      <c r="J23" s="15">
        <v>6.2300000000000001E-2</v>
      </c>
    </row>
    <row r="24" spans="1:10" x14ac:dyDescent="0.35">
      <c r="D24">
        <f>ROUND(D2, 4)</f>
        <v>0.21790000000000001</v>
      </c>
      <c r="E24">
        <f t="shared" ref="E24:J24" si="0">ROUND(E2, 4)</f>
        <v>0.1148</v>
      </c>
      <c r="F24">
        <f t="shared" si="0"/>
        <v>9.1499999999999998E-2</v>
      </c>
      <c r="G24">
        <f t="shared" si="0"/>
        <v>7.2599999999999998E-2</v>
      </c>
      <c r="H24">
        <f t="shared" si="0"/>
        <v>5.7200000000000001E-2</v>
      </c>
      <c r="I24">
        <f t="shared" si="0"/>
        <v>5.0299999999999997E-2</v>
      </c>
      <c r="J24">
        <f t="shared" si="0"/>
        <v>4.9099999999999998E-2</v>
      </c>
    </row>
    <row r="25" spans="1:10" x14ac:dyDescent="0.35">
      <c r="D25">
        <f t="shared" ref="D25:J25" si="1">ROUND(D3, 4)</f>
        <v>6.1899999999999997E-2</v>
      </c>
      <c r="E25">
        <f t="shared" si="1"/>
        <v>5.79E-2</v>
      </c>
      <c r="F25">
        <f t="shared" si="1"/>
        <v>7.0599999999999996E-2</v>
      </c>
      <c r="G25">
        <f t="shared" si="1"/>
        <v>6.8400000000000002E-2</v>
      </c>
      <c r="H25">
        <f t="shared" si="1"/>
        <v>6.4799999999999996E-2</v>
      </c>
      <c r="I25">
        <f t="shared" si="1"/>
        <v>6.3799999999999996E-2</v>
      </c>
      <c r="J25">
        <f t="shared" si="1"/>
        <v>7.2499999999999995E-2</v>
      </c>
    </row>
    <row r="26" spans="1:10" x14ac:dyDescent="0.35">
      <c r="D26">
        <f t="shared" ref="D26:J26" si="2">ROUND(D4, 4)</f>
        <v>1.5800000000000002E-2</v>
      </c>
      <c r="E26">
        <f t="shared" si="2"/>
        <v>2.2100000000000002E-2</v>
      </c>
      <c r="F26">
        <f t="shared" si="2"/>
        <v>2.29E-2</v>
      </c>
      <c r="G26">
        <f t="shared" si="2"/>
        <v>1.7600000000000001E-2</v>
      </c>
      <c r="H26">
        <f t="shared" si="2"/>
        <v>1.78E-2</v>
      </c>
      <c r="I26">
        <f t="shared" si="2"/>
        <v>1.5900000000000001E-2</v>
      </c>
      <c r="J26">
        <f t="shared" si="2"/>
        <v>1.2200000000000001E-2</v>
      </c>
    </row>
    <row r="27" spans="1:10" x14ac:dyDescent="0.35">
      <c r="D27">
        <f t="shared" ref="D27:J27" si="3">ROUND(D5, 4)</f>
        <v>5.3E-3</v>
      </c>
      <c r="E27">
        <f t="shared" si="3"/>
        <v>7.1000000000000004E-3</v>
      </c>
      <c r="F27">
        <f t="shared" si="3"/>
        <v>8.8000000000000005E-3</v>
      </c>
      <c r="G27">
        <f t="shared" si="3"/>
        <v>9.1999999999999998E-3</v>
      </c>
      <c r="H27">
        <f t="shared" si="3"/>
        <v>1.11E-2</v>
      </c>
      <c r="I27">
        <f t="shared" si="3"/>
        <v>1.3599999999999999E-2</v>
      </c>
      <c r="J27">
        <f t="shared" si="3"/>
        <v>1.2E-2</v>
      </c>
    </row>
    <row r="28" spans="1:10" x14ac:dyDescent="0.35">
      <c r="D28">
        <f t="shared" ref="D28:J28" si="4">ROUND(D6, 4)</f>
        <v>6.4399999999999999E-2</v>
      </c>
      <c r="E28">
        <f t="shared" si="4"/>
        <v>5.6099999999999997E-2</v>
      </c>
      <c r="F28">
        <f t="shared" si="4"/>
        <v>4.7500000000000001E-2</v>
      </c>
      <c r="G28">
        <f t="shared" si="4"/>
        <v>3.9E-2</v>
      </c>
      <c r="H28">
        <f t="shared" si="4"/>
        <v>3.5400000000000001E-2</v>
      </c>
      <c r="I28">
        <f t="shared" si="4"/>
        <v>3.0800000000000001E-2</v>
      </c>
      <c r="J28">
        <f t="shared" si="4"/>
        <v>2.7799999999999998E-2</v>
      </c>
    </row>
    <row r="29" spans="1:10" x14ac:dyDescent="0.35">
      <c r="D29">
        <f t="shared" ref="D29:J29" si="5">ROUND(D7, 4)</f>
        <v>1.4200000000000001E-2</v>
      </c>
      <c r="E29">
        <f t="shared" si="5"/>
        <v>1.49E-2</v>
      </c>
      <c r="F29">
        <f t="shared" si="5"/>
        <v>1.4200000000000001E-2</v>
      </c>
      <c r="G29">
        <f t="shared" si="5"/>
        <v>1.34E-2</v>
      </c>
      <c r="H29">
        <f t="shared" si="5"/>
        <v>1.35E-2</v>
      </c>
      <c r="I29">
        <f t="shared" si="5"/>
        <v>1.54E-2</v>
      </c>
      <c r="J29">
        <f t="shared" si="5"/>
        <v>1.32E-2</v>
      </c>
    </row>
    <row r="30" spans="1:10" x14ac:dyDescent="0.35">
      <c r="D30">
        <f t="shared" ref="D30:J30" si="6">ROUND(D8, 4)</f>
        <v>7.9399999999999998E-2</v>
      </c>
      <c r="E30">
        <f t="shared" si="6"/>
        <v>5.3600000000000002E-2</v>
      </c>
      <c r="F30">
        <f t="shared" si="6"/>
        <v>4.7199999999999999E-2</v>
      </c>
      <c r="G30">
        <f t="shared" si="6"/>
        <v>3.4299999999999997E-2</v>
      </c>
      <c r="H30">
        <f t="shared" si="6"/>
        <v>2.7199999999999998E-2</v>
      </c>
      <c r="I30">
        <f t="shared" si="6"/>
        <v>3.7100000000000001E-2</v>
      </c>
      <c r="J30">
        <f t="shared" si="6"/>
        <v>2.4799999999999999E-2</v>
      </c>
    </row>
    <row r="31" spans="1:10" x14ac:dyDescent="0.35">
      <c r="D31">
        <f t="shared" ref="D31:J31" si="7">ROUND(D9, 4)</f>
        <v>1.9699999999999999E-2</v>
      </c>
      <c r="E31">
        <f t="shared" si="7"/>
        <v>2.18E-2</v>
      </c>
      <c r="F31">
        <f t="shared" si="7"/>
        <v>2.41E-2</v>
      </c>
      <c r="G31">
        <f t="shared" si="7"/>
        <v>2.58E-2</v>
      </c>
      <c r="H31">
        <f t="shared" si="7"/>
        <v>2.7400000000000001E-2</v>
      </c>
      <c r="I31">
        <f t="shared" si="7"/>
        <v>3.3799999999999997E-2</v>
      </c>
      <c r="J31">
        <f t="shared" si="7"/>
        <v>2.7900000000000001E-2</v>
      </c>
    </row>
    <row r="32" spans="1:10" x14ac:dyDescent="0.35">
      <c r="D32">
        <f t="shared" ref="D32:J32" si="8">ROUND(D10, 4)</f>
        <v>7.4200000000000002E-2</v>
      </c>
      <c r="E32">
        <f t="shared" si="8"/>
        <v>8.5500000000000007E-2</v>
      </c>
      <c r="F32">
        <f t="shared" si="8"/>
        <v>9.7699999999999995E-2</v>
      </c>
      <c r="G32">
        <f t="shared" si="8"/>
        <v>9.5200000000000007E-2</v>
      </c>
      <c r="H32">
        <f t="shared" si="8"/>
        <v>0.10009999999999999</v>
      </c>
      <c r="I32">
        <f t="shared" si="8"/>
        <v>8.7400000000000005E-2</v>
      </c>
      <c r="J32">
        <f t="shared" si="8"/>
        <v>7.3599999999999999E-2</v>
      </c>
    </row>
    <row r="33" spans="4:10" x14ac:dyDescent="0.35">
      <c r="D33">
        <f t="shared" ref="D33:J33" si="9">ROUND(D11, 4)</f>
        <v>1.6500000000000001E-2</v>
      </c>
      <c r="E33">
        <f t="shared" si="9"/>
        <v>1.8200000000000001E-2</v>
      </c>
      <c r="F33">
        <f t="shared" si="9"/>
        <v>1.9300000000000001E-2</v>
      </c>
      <c r="G33">
        <f t="shared" si="9"/>
        <v>0.02</v>
      </c>
      <c r="H33">
        <f t="shared" si="9"/>
        <v>2.2200000000000001E-2</v>
      </c>
      <c r="I33">
        <f t="shared" si="9"/>
        <v>2.0799999999999999E-2</v>
      </c>
      <c r="J33">
        <f t="shared" si="9"/>
        <v>2.0799999999999999E-2</v>
      </c>
    </row>
    <row r="34" spans="4:10" x14ac:dyDescent="0.35">
      <c r="D34">
        <f t="shared" ref="D34:J34" si="10">ROUND(D12, 4)</f>
        <v>3.8717000000000001</v>
      </c>
      <c r="E34">
        <f t="shared" si="10"/>
        <v>1.7057</v>
      </c>
      <c r="F34">
        <f t="shared" si="10"/>
        <v>1.3024</v>
      </c>
      <c r="G34">
        <f t="shared" si="10"/>
        <v>1.0878000000000001</v>
      </c>
      <c r="H34">
        <f t="shared" si="10"/>
        <v>1.1667000000000001</v>
      </c>
      <c r="I34">
        <f t="shared" si="10"/>
        <v>1.0385</v>
      </c>
      <c r="J34">
        <f t="shared" si="10"/>
        <v>1.0289999999999999</v>
      </c>
    </row>
    <row r="35" spans="4:10" x14ac:dyDescent="0.35">
      <c r="D35">
        <f t="shared" ref="D35:J35" si="11">ROUND(D13, 4)</f>
        <v>0.59830000000000005</v>
      </c>
      <c r="E35">
        <f t="shared" si="11"/>
        <v>0.40439999999999998</v>
      </c>
      <c r="F35">
        <f t="shared" si="11"/>
        <v>0.32590000000000002</v>
      </c>
      <c r="G35">
        <f t="shared" si="11"/>
        <v>0.31169999999999998</v>
      </c>
      <c r="H35">
        <f t="shared" si="11"/>
        <v>0.29970000000000002</v>
      </c>
      <c r="I35">
        <f t="shared" si="11"/>
        <v>0.32169999999999999</v>
      </c>
      <c r="J35">
        <f t="shared" si="11"/>
        <v>0.28149999999999997</v>
      </c>
    </row>
    <row r="36" spans="4:10" x14ac:dyDescent="0.35">
      <c r="D36">
        <f t="shared" ref="D36:J36" si="12">ROUND(D14, 4)</f>
        <v>7.4150999999999998</v>
      </c>
      <c r="E36">
        <f t="shared" si="12"/>
        <v>3.9802</v>
      </c>
      <c r="F36">
        <f t="shared" si="12"/>
        <v>2.0912000000000002</v>
      </c>
      <c r="G36">
        <f t="shared" si="12"/>
        <v>0.88629999999999998</v>
      </c>
      <c r="H36">
        <f t="shared" si="12"/>
        <v>0.51200000000000001</v>
      </c>
      <c r="I36">
        <f t="shared" si="12"/>
        <v>0.35830000000000001</v>
      </c>
      <c r="J36">
        <f t="shared" si="12"/>
        <v>0.28739999999999999</v>
      </c>
    </row>
    <row r="37" spans="4:10" x14ac:dyDescent="0.35">
      <c r="D37">
        <f t="shared" ref="D37:J37" si="13">ROUND(D15, 4)</f>
        <v>0.4113</v>
      </c>
      <c r="E37">
        <f t="shared" si="13"/>
        <v>0.30470000000000003</v>
      </c>
      <c r="F37">
        <f t="shared" si="13"/>
        <v>0.2271</v>
      </c>
      <c r="G37">
        <f t="shared" si="13"/>
        <v>0.16550000000000001</v>
      </c>
      <c r="H37">
        <f t="shared" si="13"/>
        <v>0.1414</v>
      </c>
      <c r="I37">
        <f t="shared" si="13"/>
        <v>0.1308</v>
      </c>
      <c r="J37">
        <f t="shared" si="13"/>
        <v>0.12239999999999999</v>
      </c>
    </row>
    <row r="38" spans="4:10" x14ac:dyDescent="0.35">
      <c r="D38">
        <f t="shared" ref="D38:J38" si="14">ROUND(D16, 4)</f>
        <v>58.819800000000001</v>
      </c>
      <c r="E38">
        <f t="shared" si="14"/>
        <v>21.8322</v>
      </c>
      <c r="F38">
        <f t="shared" si="14"/>
        <v>7.4381000000000004</v>
      </c>
      <c r="G38">
        <f t="shared" si="14"/>
        <v>3.3578000000000001</v>
      </c>
      <c r="H38">
        <f t="shared" si="14"/>
        <v>2.2326000000000001</v>
      </c>
      <c r="I38">
        <f t="shared" si="14"/>
        <v>1.5855999999999999</v>
      </c>
      <c r="J38">
        <f t="shared" si="14"/>
        <v>1.1288</v>
      </c>
    </row>
    <row r="39" spans="4:10" x14ac:dyDescent="0.35">
      <c r="D39">
        <f t="shared" ref="D39:J39" si="15">ROUND(D17, 4)</f>
        <v>3.8351999999999999</v>
      </c>
      <c r="E39">
        <f t="shared" si="15"/>
        <v>2.0581999999999998</v>
      </c>
      <c r="F39">
        <f t="shared" si="15"/>
        <v>1.8085</v>
      </c>
      <c r="G39">
        <f t="shared" si="15"/>
        <v>2.0375000000000001</v>
      </c>
      <c r="H39">
        <f t="shared" si="15"/>
        <v>2.5775999999999999</v>
      </c>
      <c r="I39">
        <f t="shared" si="15"/>
        <v>3.0072999999999999</v>
      </c>
      <c r="J39">
        <f t="shared" si="15"/>
        <v>3.3212000000000002</v>
      </c>
    </row>
    <row r="40" spans="4:10" x14ac:dyDescent="0.35">
      <c r="D40">
        <f t="shared" ref="D40:J40" si="16">ROUND(D18, 4)</f>
        <v>13.811</v>
      </c>
      <c r="E40">
        <f t="shared" si="16"/>
        <v>32.671799999999998</v>
      </c>
      <c r="F40">
        <f t="shared" si="16"/>
        <v>18.5547</v>
      </c>
      <c r="G40">
        <f t="shared" si="16"/>
        <v>6.5147000000000004</v>
      </c>
      <c r="H40">
        <f t="shared" si="16"/>
        <v>2.4714</v>
      </c>
      <c r="I40">
        <f t="shared" si="16"/>
        <v>1.3997999999999999</v>
      </c>
      <c r="J40">
        <f t="shared" si="16"/>
        <v>0.7641</v>
      </c>
    </row>
    <row r="41" spans="4:10" x14ac:dyDescent="0.35">
      <c r="D41">
        <f>ROUND(D19, 4)</f>
        <v>1.6361000000000001</v>
      </c>
      <c r="E41">
        <f t="shared" ref="E41:J41" si="17">ROUND(E19, 4)</f>
        <v>2.5564</v>
      </c>
      <c r="F41">
        <f t="shared" si="17"/>
        <v>2.9015</v>
      </c>
      <c r="G41">
        <f t="shared" si="17"/>
        <v>4.9512999999999998</v>
      </c>
      <c r="H41">
        <f t="shared" si="17"/>
        <v>6.4916999999999998</v>
      </c>
      <c r="I41">
        <f t="shared" si="17"/>
        <v>8.0891999999999999</v>
      </c>
      <c r="J41">
        <f t="shared" si="17"/>
        <v>9.4278999999999993</v>
      </c>
    </row>
    <row r="42" spans="4:10" x14ac:dyDescent="0.35">
      <c r="D42">
        <f t="shared" ref="D42:J42" si="18">ROUND(D20, 4)</f>
        <v>5.0865999999999998</v>
      </c>
      <c r="E42">
        <f t="shared" si="18"/>
        <v>1.3694999999999999</v>
      </c>
      <c r="F42">
        <f t="shared" si="18"/>
        <v>0.4415</v>
      </c>
      <c r="G42">
        <f t="shared" si="18"/>
        <v>0.20430000000000001</v>
      </c>
      <c r="H42">
        <f t="shared" si="18"/>
        <v>0.13519999999999999</v>
      </c>
      <c r="I42">
        <f t="shared" si="18"/>
        <v>0.11890000000000001</v>
      </c>
      <c r="J42">
        <f t="shared" si="18"/>
        <v>9.6799999999999997E-2</v>
      </c>
    </row>
    <row r="43" spans="4:10" x14ac:dyDescent="0.35">
      <c r="D43">
        <f t="shared" ref="D43:J43" si="19">ROUND(D21, 4)</f>
        <v>0.27110000000000001</v>
      </c>
      <c r="E43">
        <f t="shared" si="19"/>
        <v>0.17510000000000001</v>
      </c>
      <c r="F43">
        <f t="shared" si="19"/>
        <v>0.13389999999999999</v>
      </c>
      <c r="G43">
        <f t="shared" si="19"/>
        <v>0.1158</v>
      </c>
      <c r="H43">
        <f t="shared" si="19"/>
        <v>0.11</v>
      </c>
      <c r="I43">
        <f t="shared" si="19"/>
        <v>0.15790000000000001</v>
      </c>
      <c r="J43">
        <f t="shared" si="19"/>
        <v>0.20300000000000001</v>
      </c>
    </row>
    <row r="44" spans="4:10" x14ac:dyDescent="0.35">
      <c r="D44">
        <f t="shared" ref="D44:J44" si="20">ROUND(D22, 4)</f>
        <v>2.6644999999999999</v>
      </c>
      <c r="E44">
        <f t="shared" si="20"/>
        <v>1.0406</v>
      </c>
      <c r="F44">
        <f t="shared" si="20"/>
        <v>0.41799999999999998</v>
      </c>
      <c r="G44">
        <f t="shared" si="20"/>
        <v>0.23430000000000001</v>
      </c>
      <c r="H44">
        <f t="shared" si="20"/>
        <v>0.15870000000000001</v>
      </c>
      <c r="I44">
        <f t="shared" si="20"/>
        <v>0.12180000000000001</v>
      </c>
      <c r="J44">
        <f t="shared" si="20"/>
        <v>0.10249999999999999</v>
      </c>
    </row>
    <row r="45" spans="4:10" x14ac:dyDescent="0.35">
      <c r="D45">
        <f t="shared" ref="D45:J45" si="21">ROUND(D23, 4)</f>
        <v>0.1719</v>
      </c>
      <c r="E45">
        <f t="shared" si="21"/>
        <v>0.12509999999999999</v>
      </c>
      <c r="F45">
        <f t="shared" si="21"/>
        <v>9.2200000000000004E-2</v>
      </c>
      <c r="G45">
        <f t="shared" si="21"/>
        <v>7.6499999999999999E-2</v>
      </c>
      <c r="H45">
        <f t="shared" si="21"/>
        <v>6.93E-2</v>
      </c>
      <c r="I45">
        <f t="shared" si="21"/>
        <v>6.5100000000000005E-2</v>
      </c>
      <c r="J45">
        <f t="shared" si="21"/>
        <v>6.2300000000000001E-2</v>
      </c>
    </row>
    <row r="46" spans="4:10" x14ac:dyDescent="0.35">
      <c r="D46">
        <f>ROUND(D24, 4)</f>
        <v>0.21790000000000001</v>
      </c>
      <c r="E46">
        <f t="shared" ref="E46:J46" si="22">ROUND(E24, 4)</f>
        <v>0.1148</v>
      </c>
      <c r="F46">
        <f t="shared" si="22"/>
        <v>9.1499999999999998E-2</v>
      </c>
      <c r="G46">
        <f t="shared" si="22"/>
        <v>7.2599999999999998E-2</v>
      </c>
      <c r="H46">
        <f t="shared" si="22"/>
        <v>5.7200000000000001E-2</v>
      </c>
      <c r="I46">
        <f t="shared" si="22"/>
        <v>5.0299999999999997E-2</v>
      </c>
      <c r="J46">
        <f t="shared" si="22"/>
        <v>4.9099999999999998E-2</v>
      </c>
    </row>
    <row r="47" spans="4:10" x14ac:dyDescent="0.35">
      <c r="D47">
        <f t="shared" ref="D47:J47" si="23">ROUND(D25, 4)</f>
        <v>6.1899999999999997E-2</v>
      </c>
      <c r="E47">
        <f t="shared" si="23"/>
        <v>5.79E-2</v>
      </c>
      <c r="F47">
        <f t="shared" si="23"/>
        <v>7.0599999999999996E-2</v>
      </c>
      <c r="G47">
        <f t="shared" si="23"/>
        <v>6.8400000000000002E-2</v>
      </c>
      <c r="H47">
        <f t="shared" si="23"/>
        <v>6.4799999999999996E-2</v>
      </c>
      <c r="I47">
        <f t="shared" si="23"/>
        <v>6.3799999999999996E-2</v>
      </c>
      <c r="J47">
        <f t="shared" si="23"/>
        <v>7.2499999999999995E-2</v>
      </c>
    </row>
    <row r="48" spans="4:10" x14ac:dyDescent="0.35">
      <c r="D48">
        <f t="shared" ref="D48:J48" si="24">ROUND(D26, 4)</f>
        <v>1.5800000000000002E-2</v>
      </c>
      <c r="E48">
        <f t="shared" si="24"/>
        <v>2.2100000000000002E-2</v>
      </c>
      <c r="F48">
        <f t="shared" si="24"/>
        <v>2.29E-2</v>
      </c>
      <c r="G48">
        <f t="shared" si="24"/>
        <v>1.7600000000000001E-2</v>
      </c>
      <c r="H48">
        <f t="shared" si="24"/>
        <v>1.78E-2</v>
      </c>
      <c r="I48">
        <f t="shared" si="24"/>
        <v>1.5900000000000001E-2</v>
      </c>
      <c r="J48">
        <f t="shared" si="24"/>
        <v>1.2200000000000001E-2</v>
      </c>
    </row>
    <row r="49" spans="4:10" x14ac:dyDescent="0.35">
      <c r="D49">
        <f t="shared" ref="D49:J49" si="25">ROUND(D27, 4)</f>
        <v>5.3E-3</v>
      </c>
      <c r="E49">
        <f t="shared" si="25"/>
        <v>7.1000000000000004E-3</v>
      </c>
      <c r="F49">
        <f t="shared" si="25"/>
        <v>8.8000000000000005E-3</v>
      </c>
      <c r="G49">
        <f t="shared" si="25"/>
        <v>9.1999999999999998E-3</v>
      </c>
      <c r="H49">
        <f t="shared" si="25"/>
        <v>1.11E-2</v>
      </c>
      <c r="I49">
        <f t="shared" si="25"/>
        <v>1.3599999999999999E-2</v>
      </c>
      <c r="J49">
        <f t="shared" si="25"/>
        <v>1.2E-2</v>
      </c>
    </row>
    <row r="50" spans="4:10" x14ac:dyDescent="0.35">
      <c r="D50">
        <f t="shared" ref="D50:J50" si="26">ROUND(D28, 4)</f>
        <v>6.4399999999999999E-2</v>
      </c>
      <c r="E50">
        <f t="shared" si="26"/>
        <v>5.6099999999999997E-2</v>
      </c>
      <c r="F50">
        <f t="shared" si="26"/>
        <v>4.7500000000000001E-2</v>
      </c>
      <c r="G50">
        <f t="shared" si="26"/>
        <v>3.9E-2</v>
      </c>
      <c r="H50">
        <f t="shared" si="26"/>
        <v>3.5400000000000001E-2</v>
      </c>
      <c r="I50">
        <f t="shared" si="26"/>
        <v>3.0800000000000001E-2</v>
      </c>
      <c r="J50">
        <f t="shared" si="26"/>
        <v>2.7799999999999998E-2</v>
      </c>
    </row>
  </sheetData>
  <mergeCells count="22">
    <mergeCell ref="A20:A21"/>
    <mergeCell ref="B20:B21"/>
    <mergeCell ref="A22:A23"/>
    <mergeCell ref="B22:B23"/>
    <mergeCell ref="A14:A15"/>
    <mergeCell ref="B14:B15"/>
    <mergeCell ref="A16:A17"/>
    <mergeCell ref="B16:B17"/>
    <mergeCell ref="A18:A19"/>
    <mergeCell ref="B18:B19"/>
    <mergeCell ref="A8:A9"/>
    <mergeCell ref="B8:B9"/>
    <mergeCell ref="A10:A11"/>
    <mergeCell ref="B10:B11"/>
    <mergeCell ref="A12:A13"/>
    <mergeCell ref="B12:B13"/>
    <mergeCell ref="A2:A3"/>
    <mergeCell ref="B2:B3"/>
    <mergeCell ref="A4:A5"/>
    <mergeCell ref="B4:B5"/>
    <mergeCell ref="A6:A7"/>
    <mergeCell ref="B6:B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71B87-BB89-4971-A315-FF83EB398A3E}">
  <dimension ref="A1:P57"/>
  <sheetViews>
    <sheetView topLeftCell="A41" workbookViewId="0">
      <selection activeCell="K57" activeCellId="1" sqref="D57 K57"/>
    </sheetView>
  </sheetViews>
  <sheetFormatPr defaultRowHeight="14.5" x14ac:dyDescent="0.35"/>
  <cols>
    <col min="1" max="1" width="24.7265625" bestFit="1" customWidth="1"/>
    <col min="3" max="3" width="16.1796875" bestFit="1" customWidth="1"/>
    <col min="4" max="4" width="11.81640625" bestFit="1" customWidth="1"/>
    <col min="5" max="5" width="14.81640625" bestFit="1" customWidth="1"/>
    <col min="6" max="6" width="16.1796875" bestFit="1" customWidth="1"/>
    <col min="7" max="7" width="11.81640625" bestFit="1" customWidth="1"/>
    <col min="8" max="8" width="14.81640625" bestFit="1" customWidth="1"/>
    <col min="9" max="9" width="22.90625" bestFit="1" customWidth="1"/>
    <col min="10" max="10" width="16.1796875" bestFit="1" customWidth="1"/>
    <col min="11" max="11" width="11.81640625" bestFit="1" customWidth="1"/>
    <col min="12" max="12" width="14.81640625" bestFit="1" customWidth="1"/>
    <col min="13" max="13" width="16.1796875" bestFit="1" customWidth="1"/>
    <col min="14" max="14" width="11.81640625" bestFit="1" customWidth="1"/>
    <col min="15" max="15" width="14.81640625" bestFit="1" customWidth="1"/>
    <col min="16" max="16" width="22.90625" bestFit="1" customWidth="1"/>
  </cols>
  <sheetData>
    <row r="1" spans="1:16" x14ac:dyDescent="0.35">
      <c r="A1" s="20" t="s">
        <v>0</v>
      </c>
      <c r="B1" s="20" t="s">
        <v>3</v>
      </c>
      <c r="C1" s="21" t="s">
        <v>2</v>
      </c>
      <c r="D1" s="22"/>
      <c r="E1" s="22"/>
      <c r="F1" s="18" t="s">
        <v>15</v>
      </c>
      <c r="G1" s="19"/>
      <c r="H1" s="19"/>
      <c r="I1" s="19"/>
      <c r="J1" s="23" t="s">
        <v>16</v>
      </c>
      <c r="K1" s="24"/>
      <c r="L1" s="24"/>
      <c r="M1" s="18" t="s">
        <v>17</v>
      </c>
      <c r="N1" s="19"/>
      <c r="O1" s="19"/>
      <c r="P1" s="19"/>
    </row>
    <row r="2" spans="1:16" x14ac:dyDescent="0.35">
      <c r="A2" s="20"/>
      <c r="B2" s="20"/>
      <c r="C2" s="3" t="s">
        <v>29</v>
      </c>
      <c r="D2" s="3" t="s">
        <v>1</v>
      </c>
      <c r="E2" s="3" t="s">
        <v>30</v>
      </c>
      <c r="F2" s="3" t="s">
        <v>29</v>
      </c>
      <c r="G2" s="3" t="s">
        <v>1</v>
      </c>
      <c r="H2" s="3" t="s">
        <v>30</v>
      </c>
      <c r="I2" s="13" t="s">
        <v>31</v>
      </c>
      <c r="J2" s="3" t="s">
        <v>29</v>
      </c>
      <c r="K2" s="3" t="s">
        <v>1</v>
      </c>
      <c r="L2" s="3" t="s">
        <v>30</v>
      </c>
      <c r="M2" s="3" t="s">
        <v>29</v>
      </c>
      <c r="N2" s="3" t="s">
        <v>1</v>
      </c>
      <c r="O2" s="3" t="s">
        <v>30</v>
      </c>
      <c r="P2" s="13" t="s">
        <v>31</v>
      </c>
    </row>
    <row r="3" spans="1:16" x14ac:dyDescent="0.35">
      <c r="A3" s="25" t="s">
        <v>18</v>
      </c>
      <c r="B3" s="1">
        <v>1</v>
      </c>
      <c r="C3" s="1">
        <v>37</v>
      </c>
      <c r="D3" s="1">
        <v>0.125124909143778</v>
      </c>
      <c r="E3" s="1">
        <v>41.710999999999999</v>
      </c>
      <c r="F3" s="1">
        <v>37</v>
      </c>
      <c r="G3" s="1">
        <v>0.125124909143778</v>
      </c>
      <c r="H3" s="1">
        <v>41.710999999999999</v>
      </c>
      <c r="I3" s="1">
        <v>0</v>
      </c>
      <c r="J3" s="1">
        <v>76</v>
      </c>
      <c r="K3" s="1">
        <v>5.5241238893358899E-2</v>
      </c>
      <c r="L3" s="1">
        <v>55.08</v>
      </c>
      <c r="M3" s="1">
        <v>76</v>
      </c>
      <c r="N3" s="1">
        <v>5.5241238893358899E-2</v>
      </c>
      <c r="O3" s="1">
        <v>24.599</v>
      </c>
      <c r="P3" s="1">
        <v>77</v>
      </c>
    </row>
    <row r="4" spans="1:16" x14ac:dyDescent="0.35">
      <c r="A4" s="26"/>
      <c r="B4" s="1">
        <v>2</v>
      </c>
      <c r="C4" s="1">
        <v>35</v>
      </c>
      <c r="D4" s="1">
        <v>9.9882715090643601E-2</v>
      </c>
      <c r="E4" s="1">
        <v>35.829000000000001</v>
      </c>
      <c r="F4" s="1">
        <v>35</v>
      </c>
      <c r="G4" s="1">
        <v>9.9882715090643601E-2</v>
      </c>
      <c r="H4" s="1">
        <v>35.293999999999997</v>
      </c>
      <c r="I4" s="1">
        <v>3</v>
      </c>
      <c r="J4" s="1">
        <v>89</v>
      </c>
      <c r="K4" s="1">
        <v>6.0607059684116303E-2</v>
      </c>
      <c r="L4" s="1">
        <v>51.872</v>
      </c>
      <c r="M4" s="1">
        <v>89</v>
      </c>
      <c r="N4" s="1">
        <v>6.0607059684116303E-2</v>
      </c>
      <c r="O4" s="1">
        <v>23.529</v>
      </c>
      <c r="P4" s="1">
        <v>71</v>
      </c>
    </row>
    <row r="5" spans="1:16" x14ac:dyDescent="0.35">
      <c r="A5" s="26"/>
      <c r="B5" s="1">
        <v>3</v>
      </c>
      <c r="C5" s="1">
        <v>35</v>
      </c>
      <c r="D5" s="1">
        <v>9.9076411672285702E-2</v>
      </c>
      <c r="E5" s="1">
        <v>35.293999999999997</v>
      </c>
      <c r="F5" s="1">
        <v>35</v>
      </c>
      <c r="G5" s="1">
        <v>9.9076411672285702E-2</v>
      </c>
      <c r="H5" s="1">
        <v>35.293999999999997</v>
      </c>
      <c r="I5" s="1">
        <v>0</v>
      </c>
      <c r="J5" s="1">
        <v>76</v>
      </c>
      <c r="K5" s="1">
        <v>5.6537724391091601E-2</v>
      </c>
      <c r="L5" s="1">
        <v>56.683999999999997</v>
      </c>
      <c r="M5" s="1">
        <v>76</v>
      </c>
      <c r="N5" s="1">
        <v>5.6537724391091601E-2</v>
      </c>
      <c r="O5" s="1">
        <v>28.876999999999999</v>
      </c>
      <c r="P5" s="1">
        <v>85</v>
      </c>
    </row>
    <row r="6" spans="1:16" x14ac:dyDescent="0.35">
      <c r="A6" s="26"/>
      <c r="B6" s="1">
        <v>4</v>
      </c>
      <c r="C6" s="1">
        <v>37</v>
      </c>
      <c r="D6" s="1">
        <v>0.13530721711867899</v>
      </c>
      <c r="E6" s="1">
        <v>41.176000000000002</v>
      </c>
      <c r="F6" s="1">
        <v>37</v>
      </c>
      <c r="G6" s="1">
        <v>0.13530721711867899</v>
      </c>
      <c r="H6" s="1">
        <v>40.642000000000003</v>
      </c>
      <c r="I6" s="1">
        <v>2</v>
      </c>
      <c r="J6" s="1">
        <v>84</v>
      </c>
      <c r="K6" s="1">
        <v>5.9381362123531199E-2</v>
      </c>
      <c r="L6" s="1">
        <v>57.219000000000001</v>
      </c>
      <c r="M6" s="1">
        <v>84</v>
      </c>
      <c r="N6" s="1">
        <v>5.9381362123531199E-2</v>
      </c>
      <c r="O6" s="1">
        <v>25.134</v>
      </c>
      <c r="P6" s="1">
        <v>88</v>
      </c>
    </row>
    <row r="7" spans="1:16" x14ac:dyDescent="0.35">
      <c r="A7" s="27"/>
      <c r="B7" s="4" t="s">
        <v>4</v>
      </c>
      <c r="C7" s="2">
        <f xml:space="preserve"> AVERAGE(C3:C6)</f>
        <v>36</v>
      </c>
      <c r="D7" s="2">
        <f t="shared" ref="D7:I7" si="0" xml:space="preserve"> AVERAGE(D3:D6)</f>
        <v>0.11484781325634658</v>
      </c>
      <c r="E7" s="2">
        <f t="shared" si="0"/>
        <v>38.502499999999998</v>
      </c>
      <c r="F7" s="2">
        <f t="shared" si="0"/>
        <v>36</v>
      </c>
      <c r="G7" s="2">
        <f t="shared" si="0"/>
        <v>0.11484781325634658</v>
      </c>
      <c r="H7" s="2">
        <f t="shared" si="0"/>
        <v>38.235250000000001</v>
      </c>
      <c r="I7" s="2">
        <f t="shared" si="0"/>
        <v>1.25</v>
      </c>
      <c r="J7" s="2">
        <f xml:space="preserve"> AVERAGE(J3:J6)</f>
        <v>81.25</v>
      </c>
      <c r="K7" s="2">
        <f t="shared" ref="K7:P7" si="1" xml:space="preserve"> AVERAGE(K3:K6)</f>
        <v>5.7941846273024504E-2</v>
      </c>
      <c r="L7" s="2">
        <f t="shared" si="1"/>
        <v>55.213749999999997</v>
      </c>
      <c r="M7" s="2">
        <f t="shared" si="1"/>
        <v>81.25</v>
      </c>
      <c r="N7" s="2">
        <f t="shared" si="1"/>
        <v>5.7941846273024504E-2</v>
      </c>
      <c r="O7" s="2">
        <f t="shared" si="1"/>
        <v>25.534749999999999</v>
      </c>
      <c r="P7" s="2">
        <f t="shared" si="1"/>
        <v>80.25</v>
      </c>
    </row>
    <row r="8" spans="1:16" x14ac:dyDescent="0.35">
      <c r="A8" s="25" t="s">
        <v>19</v>
      </c>
      <c r="B8" s="1">
        <v>1</v>
      </c>
      <c r="C8" s="1">
        <v>60</v>
      </c>
      <c r="D8" s="1">
        <v>2.1184010271099299E-2</v>
      </c>
      <c r="E8" s="1">
        <v>31.033999999999999</v>
      </c>
      <c r="F8" s="1">
        <v>60</v>
      </c>
      <c r="G8" s="1">
        <v>2.1184010271099299E-2</v>
      </c>
      <c r="H8" s="1">
        <v>27.585999999999999</v>
      </c>
      <c r="I8" s="1">
        <v>1</v>
      </c>
      <c r="J8" s="1">
        <v>60</v>
      </c>
      <c r="K8" s="1">
        <v>7.0826700975885597E-3</v>
      </c>
      <c r="L8" s="1">
        <v>31.033999999999999</v>
      </c>
      <c r="M8" s="1">
        <v>60</v>
      </c>
      <c r="N8" s="1">
        <v>7.0826700975885597E-3</v>
      </c>
      <c r="O8" s="1">
        <v>27.585999999999999</v>
      </c>
      <c r="P8" s="1">
        <v>1</v>
      </c>
    </row>
    <row r="9" spans="1:16" x14ac:dyDescent="0.35">
      <c r="A9" s="26"/>
      <c r="B9" s="1">
        <v>2</v>
      </c>
      <c r="C9" s="1">
        <v>65</v>
      </c>
      <c r="D9" s="1">
        <v>2.1906919704633699E-2</v>
      </c>
      <c r="E9" s="1">
        <v>17.241</v>
      </c>
      <c r="F9" s="1">
        <v>65</v>
      </c>
      <c r="G9" s="1">
        <v>2.1906919704633699E-2</v>
      </c>
      <c r="H9" s="1">
        <v>17.241</v>
      </c>
      <c r="I9" s="1">
        <v>0</v>
      </c>
      <c r="J9" s="1">
        <v>65</v>
      </c>
      <c r="K9" s="1">
        <v>6.9968518655514301E-3</v>
      </c>
      <c r="L9" s="1">
        <v>17.241</v>
      </c>
      <c r="M9" s="1">
        <v>65</v>
      </c>
      <c r="N9" s="1">
        <v>6.9968518655514301E-3</v>
      </c>
      <c r="O9" s="1">
        <v>17.241</v>
      </c>
      <c r="P9" s="1">
        <v>0</v>
      </c>
    </row>
    <row r="10" spans="1:16" x14ac:dyDescent="0.35">
      <c r="A10" s="26"/>
      <c r="B10" s="1">
        <v>3</v>
      </c>
      <c r="C10" s="1">
        <v>65</v>
      </c>
      <c r="D10" s="1">
        <v>2.2950314159970699E-2</v>
      </c>
      <c r="E10" s="1">
        <v>24.138000000000002</v>
      </c>
      <c r="F10" s="1">
        <v>65</v>
      </c>
      <c r="G10" s="1">
        <v>2.2950314159970699E-2</v>
      </c>
      <c r="H10" s="1">
        <v>24.138000000000002</v>
      </c>
      <c r="I10" s="1">
        <v>0</v>
      </c>
      <c r="J10" s="1">
        <v>65</v>
      </c>
      <c r="K10" s="1">
        <v>7.0089731016196302E-3</v>
      </c>
      <c r="L10" s="1">
        <v>24.138000000000002</v>
      </c>
      <c r="M10" s="1">
        <v>65</v>
      </c>
      <c r="N10" s="1">
        <v>7.0089731016196302E-3</v>
      </c>
      <c r="O10" s="1">
        <v>24.138000000000002</v>
      </c>
      <c r="P10" s="1">
        <v>0</v>
      </c>
    </row>
    <row r="11" spans="1:16" x14ac:dyDescent="0.35">
      <c r="A11" s="26"/>
      <c r="B11" s="1">
        <v>4</v>
      </c>
      <c r="C11" s="1">
        <v>63</v>
      </c>
      <c r="D11" s="1">
        <v>2.2496010904433199E-2</v>
      </c>
      <c r="E11" s="1">
        <v>37.930999999999997</v>
      </c>
      <c r="F11" s="1">
        <v>63</v>
      </c>
      <c r="G11" s="1">
        <v>2.2496010904433199E-2</v>
      </c>
      <c r="H11" s="1">
        <v>37.930999999999997</v>
      </c>
      <c r="I11" s="1">
        <v>0</v>
      </c>
      <c r="J11" s="1">
        <v>63</v>
      </c>
      <c r="K11" s="1">
        <v>7.2009731811704097E-3</v>
      </c>
      <c r="L11" s="1">
        <v>37.930999999999997</v>
      </c>
      <c r="M11" s="1">
        <v>63</v>
      </c>
      <c r="N11" s="1">
        <v>7.2009731811704097E-3</v>
      </c>
      <c r="O11" s="1">
        <v>37.930999999999997</v>
      </c>
      <c r="P11" s="1">
        <v>0</v>
      </c>
    </row>
    <row r="12" spans="1:16" x14ac:dyDescent="0.35">
      <c r="A12" s="27"/>
      <c r="B12" s="4" t="s">
        <v>4</v>
      </c>
      <c r="C12" s="2">
        <f>AVERAGE(C8:C11)</f>
        <v>63.25</v>
      </c>
      <c r="D12" s="2">
        <f t="shared" ref="D12:P12" si="2">AVERAGE(D8:D11)</f>
        <v>2.2134313760034226E-2</v>
      </c>
      <c r="E12" s="2">
        <f t="shared" si="2"/>
        <v>27.585999999999999</v>
      </c>
      <c r="F12" s="2">
        <f t="shared" si="2"/>
        <v>63.25</v>
      </c>
      <c r="G12" s="2">
        <f t="shared" si="2"/>
        <v>2.2134313760034226E-2</v>
      </c>
      <c r="H12" s="2">
        <f t="shared" si="2"/>
        <v>26.724</v>
      </c>
      <c r="I12" s="2">
        <f t="shared" si="2"/>
        <v>0.25</v>
      </c>
      <c r="J12" s="2">
        <f t="shared" si="2"/>
        <v>63.25</v>
      </c>
      <c r="K12" s="2">
        <f t="shared" si="2"/>
        <v>7.0723670614825079E-3</v>
      </c>
      <c r="L12" s="2">
        <f t="shared" si="2"/>
        <v>27.585999999999999</v>
      </c>
      <c r="M12" s="2">
        <f t="shared" si="2"/>
        <v>63.25</v>
      </c>
      <c r="N12" s="2">
        <f t="shared" si="2"/>
        <v>7.0723670614825079E-3</v>
      </c>
      <c r="O12" s="2">
        <f t="shared" si="2"/>
        <v>26.724</v>
      </c>
      <c r="P12" s="2">
        <f t="shared" si="2"/>
        <v>0.25</v>
      </c>
    </row>
    <row r="13" spans="1:16" x14ac:dyDescent="0.35">
      <c r="A13" s="25" t="s">
        <v>20</v>
      </c>
      <c r="B13" s="1">
        <v>1</v>
      </c>
      <c r="C13" s="1">
        <v>54</v>
      </c>
      <c r="D13" s="1">
        <v>5.4467905196361202E-2</v>
      </c>
      <c r="E13" s="1">
        <v>32.075000000000003</v>
      </c>
      <c r="F13" s="1">
        <v>54</v>
      </c>
      <c r="G13" s="1">
        <v>5.4467905196361202E-2</v>
      </c>
      <c r="H13" s="1">
        <v>32.075000000000003</v>
      </c>
      <c r="I13" s="1">
        <v>1</v>
      </c>
      <c r="J13" s="1">
        <v>53</v>
      </c>
      <c r="K13" s="1">
        <v>1.54080074717057E-2</v>
      </c>
      <c r="L13" s="1">
        <v>33.962000000000003</v>
      </c>
      <c r="M13" s="1">
        <v>53</v>
      </c>
      <c r="N13" s="1">
        <v>1.54080074717057E-2</v>
      </c>
      <c r="O13" s="1">
        <v>33.962000000000003</v>
      </c>
      <c r="P13" s="1">
        <v>1</v>
      </c>
    </row>
    <row r="14" spans="1:16" x14ac:dyDescent="0.35">
      <c r="A14" s="26"/>
      <c r="B14" s="1">
        <v>2</v>
      </c>
      <c r="C14" s="1">
        <v>55</v>
      </c>
      <c r="D14" s="1">
        <v>5.8230331254890098E-2</v>
      </c>
      <c r="E14" s="1">
        <v>35.185000000000002</v>
      </c>
      <c r="F14" s="1">
        <v>55</v>
      </c>
      <c r="G14" s="1">
        <v>5.8230331254890098E-2</v>
      </c>
      <c r="H14" s="1">
        <v>35.185000000000002</v>
      </c>
      <c r="I14" s="1">
        <v>0</v>
      </c>
      <c r="J14" s="1">
        <v>57</v>
      </c>
      <c r="K14" s="1">
        <v>1.4570188883226301E-2</v>
      </c>
      <c r="L14" s="1">
        <v>35.185000000000002</v>
      </c>
      <c r="M14" s="1">
        <v>57</v>
      </c>
      <c r="N14" s="1">
        <v>1.4570188883226301E-2</v>
      </c>
      <c r="O14" s="1">
        <v>35.185000000000002</v>
      </c>
      <c r="P14" s="1">
        <v>1</v>
      </c>
    </row>
    <row r="15" spans="1:16" x14ac:dyDescent="0.35">
      <c r="A15" s="26"/>
      <c r="B15" s="1">
        <v>3</v>
      </c>
      <c r="C15" s="1">
        <v>54</v>
      </c>
      <c r="D15" s="1">
        <v>5.8971664955606601E-2</v>
      </c>
      <c r="E15" s="1">
        <v>33.962000000000003</v>
      </c>
      <c r="F15" s="1">
        <v>54</v>
      </c>
      <c r="G15" s="1">
        <v>5.8971664955606601E-2</v>
      </c>
      <c r="H15" s="1">
        <v>30.189</v>
      </c>
      <c r="I15" s="1">
        <v>2</v>
      </c>
      <c r="J15" s="1">
        <v>55</v>
      </c>
      <c r="K15" s="1">
        <v>1.43951584905153E-2</v>
      </c>
      <c r="L15" s="1">
        <v>35.848999999999997</v>
      </c>
      <c r="M15" s="1">
        <v>55</v>
      </c>
      <c r="N15" s="1">
        <v>1.43951584905153E-2</v>
      </c>
      <c r="O15" s="1">
        <v>33.962000000000003</v>
      </c>
      <c r="P15" s="1">
        <v>4</v>
      </c>
    </row>
    <row r="16" spans="1:16" x14ac:dyDescent="0.35">
      <c r="A16" s="26"/>
      <c r="B16" s="1">
        <v>4</v>
      </c>
      <c r="C16" s="1">
        <v>51</v>
      </c>
      <c r="D16" s="1">
        <v>5.2678813415695899E-2</v>
      </c>
      <c r="E16" s="1">
        <v>40.741</v>
      </c>
      <c r="F16" s="1">
        <v>51</v>
      </c>
      <c r="G16" s="1">
        <v>5.2678813415695899E-2</v>
      </c>
      <c r="H16" s="1">
        <v>35.185000000000002</v>
      </c>
      <c r="I16" s="1">
        <v>4</v>
      </c>
      <c r="J16" s="1">
        <v>51</v>
      </c>
      <c r="K16" s="1">
        <v>1.53832801879616E-2</v>
      </c>
      <c r="L16" s="1">
        <v>38.889000000000003</v>
      </c>
      <c r="M16" s="1">
        <v>51</v>
      </c>
      <c r="N16" s="1">
        <v>1.53832801879616E-2</v>
      </c>
      <c r="O16" s="1">
        <v>37.036999999999999</v>
      </c>
      <c r="P16" s="1">
        <v>4</v>
      </c>
    </row>
    <row r="17" spans="1:16" x14ac:dyDescent="0.35">
      <c r="A17" s="27"/>
      <c r="B17" s="4" t="s">
        <v>4</v>
      </c>
      <c r="C17" s="2">
        <f>AVERAGE(C13:C16)</f>
        <v>53.5</v>
      </c>
      <c r="D17" s="2">
        <f t="shared" ref="D17:P17" si="3">AVERAGE(D13:D16)</f>
        <v>5.6087178705638452E-2</v>
      </c>
      <c r="E17" s="2">
        <f t="shared" si="3"/>
        <v>35.490750000000006</v>
      </c>
      <c r="F17" s="2">
        <f t="shared" si="3"/>
        <v>53.5</v>
      </c>
      <c r="G17" s="2">
        <f t="shared" si="3"/>
        <v>5.6087178705638452E-2</v>
      </c>
      <c r="H17" s="2">
        <f t="shared" si="3"/>
        <v>33.158500000000004</v>
      </c>
      <c r="I17" s="2">
        <f t="shared" si="3"/>
        <v>1.75</v>
      </c>
      <c r="J17" s="2">
        <f t="shared" si="3"/>
        <v>54</v>
      </c>
      <c r="K17" s="2">
        <f t="shared" si="3"/>
        <v>1.4939158758352226E-2</v>
      </c>
      <c r="L17" s="2">
        <f t="shared" si="3"/>
        <v>35.971250000000005</v>
      </c>
      <c r="M17" s="2">
        <f t="shared" si="3"/>
        <v>54</v>
      </c>
      <c r="N17" s="2">
        <f t="shared" si="3"/>
        <v>1.4939158758352226E-2</v>
      </c>
      <c r="O17" s="2">
        <f t="shared" si="3"/>
        <v>35.036500000000004</v>
      </c>
      <c r="P17" s="2">
        <f t="shared" si="3"/>
        <v>2.5</v>
      </c>
    </row>
    <row r="18" spans="1:16" x14ac:dyDescent="0.35">
      <c r="A18" s="25" t="s">
        <v>21</v>
      </c>
      <c r="B18" s="1">
        <v>1</v>
      </c>
      <c r="C18" s="1">
        <v>53</v>
      </c>
      <c r="D18" s="1">
        <v>5.8461119246203397E-2</v>
      </c>
      <c r="E18" s="1">
        <v>32.895000000000003</v>
      </c>
      <c r="F18" s="1">
        <v>53</v>
      </c>
      <c r="G18" s="1">
        <v>5.8461119246203397E-2</v>
      </c>
      <c r="H18" s="1">
        <v>30.263000000000002</v>
      </c>
      <c r="I18" s="1">
        <v>4</v>
      </c>
      <c r="J18" s="1">
        <v>63</v>
      </c>
      <c r="K18" s="1">
        <v>2.21255864889826E-2</v>
      </c>
      <c r="L18" s="1">
        <v>40.789000000000001</v>
      </c>
      <c r="M18" s="1">
        <v>63</v>
      </c>
      <c r="N18" s="1">
        <v>2.21255864889826E-2</v>
      </c>
      <c r="O18" s="1">
        <v>34.210999999999999</v>
      </c>
      <c r="P18" s="1">
        <v>5</v>
      </c>
    </row>
    <row r="19" spans="1:16" x14ac:dyDescent="0.35">
      <c r="A19" s="26"/>
      <c r="B19" s="1">
        <v>2</v>
      </c>
      <c r="C19" s="1">
        <v>52</v>
      </c>
      <c r="D19" s="1">
        <v>5.3604389628162601E-2</v>
      </c>
      <c r="E19" s="1">
        <v>31.169</v>
      </c>
      <c r="F19" s="1">
        <v>52</v>
      </c>
      <c r="G19" s="1">
        <v>5.3604389628162601E-2</v>
      </c>
      <c r="H19" s="1">
        <v>28.571000000000002</v>
      </c>
      <c r="I19" s="1">
        <v>3</v>
      </c>
      <c r="J19" s="1">
        <v>63</v>
      </c>
      <c r="K19" s="1">
        <v>2.3081223305780399E-2</v>
      </c>
      <c r="L19" s="1">
        <v>32.468000000000004</v>
      </c>
      <c r="M19" s="1">
        <v>63</v>
      </c>
      <c r="N19" s="1">
        <v>2.3081223305780399E-2</v>
      </c>
      <c r="O19" s="1">
        <v>25.974</v>
      </c>
      <c r="P19" s="1">
        <v>7</v>
      </c>
    </row>
    <row r="20" spans="1:16" x14ac:dyDescent="0.35">
      <c r="A20" s="26"/>
      <c r="B20" s="1">
        <v>3</v>
      </c>
      <c r="C20" s="1">
        <v>54</v>
      </c>
      <c r="D20" s="1">
        <v>4.9087538951425799E-2</v>
      </c>
      <c r="E20" s="1">
        <v>35.526000000000003</v>
      </c>
      <c r="F20" s="1">
        <v>54</v>
      </c>
      <c r="G20" s="1">
        <v>4.9087538951425799E-2</v>
      </c>
      <c r="H20" s="1">
        <v>32.895000000000003</v>
      </c>
      <c r="I20" s="1">
        <v>3</v>
      </c>
      <c r="J20" s="1">
        <v>66</v>
      </c>
      <c r="K20" s="1">
        <v>2.0818434335524199E-2</v>
      </c>
      <c r="L20" s="1">
        <v>35.526000000000003</v>
      </c>
      <c r="M20" s="1">
        <v>66</v>
      </c>
      <c r="N20" s="1">
        <v>2.0818434335524199E-2</v>
      </c>
      <c r="O20" s="1">
        <v>26.315999999999999</v>
      </c>
      <c r="P20" s="1">
        <v>7</v>
      </c>
    </row>
    <row r="21" spans="1:16" x14ac:dyDescent="0.35">
      <c r="A21" s="26"/>
      <c r="B21" s="1">
        <v>4</v>
      </c>
      <c r="C21" s="1">
        <v>53</v>
      </c>
      <c r="D21" s="1">
        <v>5.3430328931426602E-2</v>
      </c>
      <c r="E21" s="1">
        <v>29.87</v>
      </c>
      <c r="F21" s="1">
        <v>53</v>
      </c>
      <c r="G21" s="1">
        <v>5.3430328931426602E-2</v>
      </c>
      <c r="H21" s="1">
        <v>29.87</v>
      </c>
      <c r="I21" s="1">
        <v>0</v>
      </c>
      <c r="J21" s="1">
        <v>65</v>
      </c>
      <c r="K21" s="1">
        <v>2.1220858776359802E-2</v>
      </c>
      <c r="L21" s="1">
        <v>36.363999999999997</v>
      </c>
      <c r="M21" s="1">
        <v>65</v>
      </c>
      <c r="N21" s="1">
        <v>2.1220858776359802E-2</v>
      </c>
      <c r="O21" s="1">
        <v>25.974</v>
      </c>
      <c r="P21" s="1">
        <v>11</v>
      </c>
    </row>
    <row r="22" spans="1:16" x14ac:dyDescent="0.35">
      <c r="A22" s="27"/>
      <c r="B22" s="4" t="s">
        <v>4</v>
      </c>
      <c r="C22" s="2">
        <f>AVERAGE(C18:C21)</f>
        <v>53</v>
      </c>
      <c r="D22" s="2">
        <f t="shared" ref="D22:P22" si="4">AVERAGE(D18:D21)</f>
        <v>5.3645844189304605E-2</v>
      </c>
      <c r="E22" s="2">
        <f t="shared" si="4"/>
        <v>32.365000000000002</v>
      </c>
      <c r="F22" s="2">
        <f t="shared" si="4"/>
        <v>53</v>
      </c>
      <c r="G22" s="2">
        <f t="shared" si="4"/>
        <v>5.3645844189304605E-2</v>
      </c>
      <c r="H22" s="2">
        <f t="shared" si="4"/>
        <v>30.399750000000004</v>
      </c>
      <c r="I22" s="2">
        <f t="shared" si="4"/>
        <v>2.5</v>
      </c>
      <c r="J22" s="2">
        <f t="shared" si="4"/>
        <v>64.25</v>
      </c>
      <c r="K22" s="2">
        <f t="shared" si="4"/>
        <v>2.181152572666175E-2</v>
      </c>
      <c r="L22" s="2">
        <f t="shared" si="4"/>
        <v>36.286750000000005</v>
      </c>
      <c r="M22" s="2">
        <f t="shared" si="4"/>
        <v>64.25</v>
      </c>
      <c r="N22" s="2">
        <f t="shared" si="4"/>
        <v>2.181152572666175E-2</v>
      </c>
      <c r="O22" s="2">
        <f t="shared" si="4"/>
        <v>28.118750000000002</v>
      </c>
      <c r="P22" s="2">
        <f t="shared" si="4"/>
        <v>7.5</v>
      </c>
    </row>
    <row r="23" spans="1:16" x14ac:dyDescent="0.35">
      <c r="A23" s="25" t="s">
        <v>22</v>
      </c>
      <c r="B23" s="1">
        <v>1</v>
      </c>
      <c r="C23" s="1">
        <v>187</v>
      </c>
      <c r="D23" s="1">
        <v>8.6876648187171598E-2</v>
      </c>
      <c r="E23" s="1">
        <v>32.835999999999999</v>
      </c>
      <c r="F23" s="1">
        <v>187</v>
      </c>
      <c r="G23" s="1">
        <v>8.6876648187171598E-2</v>
      </c>
      <c r="H23" s="1">
        <v>22.388000000000002</v>
      </c>
      <c r="I23" s="1">
        <v>10</v>
      </c>
      <c r="J23" s="1">
        <v>187</v>
      </c>
      <c r="K23" s="1">
        <v>1.7328493253444301E-2</v>
      </c>
      <c r="L23" s="1">
        <v>32.835999999999999</v>
      </c>
      <c r="M23" s="1">
        <v>187</v>
      </c>
      <c r="N23" s="1">
        <v>1.7328493253444301E-2</v>
      </c>
      <c r="O23" s="1">
        <v>19.402999999999999</v>
      </c>
      <c r="P23" s="1">
        <v>10</v>
      </c>
    </row>
    <row r="24" spans="1:16" x14ac:dyDescent="0.35">
      <c r="A24" s="26"/>
      <c r="B24" s="1">
        <v>2</v>
      </c>
      <c r="C24" s="1">
        <v>191</v>
      </c>
      <c r="D24" s="1">
        <v>7.9562705243006293E-2</v>
      </c>
      <c r="E24" s="1">
        <v>27.940999999999999</v>
      </c>
      <c r="F24" s="1">
        <v>191</v>
      </c>
      <c r="G24" s="1">
        <v>7.9562705243006293E-2</v>
      </c>
      <c r="H24" s="1">
        <v>25</v>
      </c>
      <c r="I24" s="1">
        <v>3</v>
      </c>
      <c r="J24" s="1">
        <v>191</v>
      </c>
      <c r="K24" s="1">
        <v>1.8467402900569099E-2</v>
      </c>
      <c r="L24" s="1">
        <v>27.940999999999999</v>
      </c>
      <c r="M24" s="1">
        <v>191</v>
      </c>
      <c r="N24" s="1">
        <v>1.8467402900569099E-2</v>
      </c>
      <c r="O24" s="1">
        <v>25</v>
      </c>
      <c r="P24" s="1">
        <v>3</v>
      </c>
    </row>
    <row r="25" spans="1:16" x14ac:dyDescent="0.35">
      <c r="A25" s="26"/>
      <c r="B25" s="1">
        <v>3</v>
      </c>
      <c r="C25" s="1">
        <v>187</v>
      </c>
      <c r="D25" s="1">
        <v>9.4712288351729498E-2</v>
      </c>
      <c r="E25" s="1">
        <v>34.328000000000003</v>
      </c>
      <c r="F25" s="1">
        <v>187</v>
      </c>
      <c r="G25" s="1">
        <v>9.4712288351729498E-2</v>
      </c>
      <c r="H25" s="1">
        <v>26.866</v>
      </c>
      <c r="I25" s="1">
        <v>7</v>
      </c>
      <c r="J25" s="1">
        <v>187</v>
      </c>
      <c r="K25" s="1">
        <v>1.77905540767824E-2</v>
      </c>
      <c r="L25" s="1">
        <v>34.328000000000003</v>
      </c>
      <c r="M25" s="1">
        <v>187</v>
      </c>
      <c r="N25" s="1">
        <v>1.77905540767824E-2</v>
      </c>
      <c r="O25" s="1">
        <v>28.358000000000001</v>
      </c>
      <c r="P25" s="1">
        <v>7</v>
      </c>
    </row>
    <row r="26" spans="1:16" x14ac:dyDescent="0.35">
      <c r="A26" s="26"/>
      <c r="B26" s="1">
        <v>4</v>
      </c>
      <c r="C26" s="1">
        <v>186</v>
      </c>
      <c r="D26" s="1">
        <v>8.0786948252352803E-2</v>
      </c>
      <c r="E26" s="1">
        <v>27.940999999999999</v>
      </c>
      <c r="F26" s="1">
        <v>186</v>
      </c>
      <c r="G26" s="1">
        <v>8.0786948252352803E-2</v>
      </c>
      <c r="H26" s="1">
        <v>22.059000000000001</v>
      </c>
      <c r="I26" s="1">
        <v>8</v>
      </c>
      <c r="J26" s="1">
        <v>186</v>
      </c>
      <c r="K26" s="1">
        <v>1.9259645705460501E-2</v>
      </c>
      <c r="L26" s="1">
        <v>27.940999999999999</v>
      </c>
      <c r="M26" s="1">
        <v>186</v>
      </c>
      <c r="N26" s="1">
        <v>1.9259645705460501E-2</v>
      </c>
      <c r="O26" s="1">
        <v>20.588000000000001</v>
      </c>
      <c r="P26" s="1">
        <v>8</v>
      </c>
    </row>
    <row r="27" spans="1:16" x14ac:dyDescent="0.35">
      <c r="A27" s="27"/>
      <c r="B27" s="4" t="s">
        <v>4</v>
      </c>
      <c r="C27" s="2">
        <f>AVERAGE(C23:C26)</f>
        <v>187.75</v>
      </c>
      <c r="D27" s="2">
        <f t="shared" ref="D27:P27" si="5">AVERAGE(D23:D26)</f>
        <v>8.5484647508565048E-2</v>
      </c>
      <c r="E27" s="2">
        <f t="shared" si="5"/>
        <v>30.761500000000002</v>
      </c>
      <c r="F27" s="2">
        <f t="shared" si="5"/>
        <v>187.75</v>
      </c>
      <c r="G27" s="2">
        <f t="shared" si="5"/>
        <v>8.5484647508565048E-2</v>
      </c>
      <c r="H27" s="2">
        <f t="shared" si="5"/>
        <v>24.078250000000001</v>
      </c>
      <c r="I27" s="2">
        <f t="shared" si="5"/>
        <v>7</v>
      </c>
      <c r="J27" s="2">
        <f t="shared" si="5"/>
        <v>187.75</v>
      </c>
      <c r="K27" s="2">
        <f t="shared" si="5"/>
        <v>1.8211523984064074E-2</v>
      </c>
      <c r="L27" s="2">
        <f t="shared" si="5"/>
        <v>30.761500000000002</v>
      </c>
      <c r="M27" s="2">
        <f t="shared" si="5"/>
        <v>187.75</v>
      </c>
      <c r="N27" s="2">
        <f t="shared" si="5"/>
        <v>1.8211523984064074E-2</v>
      </c>
      <c r="O27" s="2">
        <f t="shared" si="5"/>
        <v>23.337249999999997</v>
      </c>
      <c r="P27" s="2">
        <f t="shared" si="5"/>
        <v>7</v>
      </c>
    </row>
    <row r="28" spans="1:16" x14ac:dyDescent="0.35">
      <c r="A28" s="25" t="s">
        <v>23</v>
      </c>
      <c r="B28" s="1">
        <v>1</v>
      </c>
      <c r="C28" s="1">
        <v>142</v>
      </c>
      <c r="D28" s="1">
        <v>1.5798950690368601</v>
      </c>
      <c r="E28" s="1">
        <v>4.8250000000000002</v>
      </c>
      <c r="F28" s="1">
        <v>142</v>
      </c>
      <c r="G28" s="1">
        <v>1.5798950690368601</v>
      </c>
      <c r="H28" s="1">
        <v>4.6779999999999999</v>
      </c>
      <c r="I28" s="1">
        <v>6</v>
      </c>
      <c r="J28" s="1">
        <v>185</v>
      </c>
      <c r="K28" s="1">
        <v>0.41277838195674099</v>
      </c>
      <c r="L28" s="1">
        <v>5.0439999999999996</v>
      </c>
      <c r="M28" s="1">
        <v>185</v>
      </c>
      <c r="N28" s="1">
        <v>0.41277838195674099</v>
      </c>
      <c r="O28" s="1">
        <v>3.9470000000000001</v>
      </c>
      <c r="P28" s="1">
        <v>24</v>
      </c>
    </row>
    <row r="29" spans="1:16" x14ac:dyDescent="0.35">
      <c r="A29" s="26"/>
      <c r="B29" s="1">
        <v>2</v>
      </c>
      <c r="C29" s="1">
        <v>145</v>
      </c>
      <c r="D29" s="1">
        <v>1.40344358954462</v>
      </c>
      <c r="E29" s="1">
        <v>6.0670000000000002</v>
      </c>
      <c r="F29" s="1">
        <v>145</v>
      </c>
      <c r="G29" s="1">
        <v>1.40344358954462</v>
      </c>
      <c r="H29" s="1">
        <v>4.9710000000000001</v>
      </c>
      <c r="I29" s="1">
        <v>16</v>
      </c>
      <c r="J29" s="1">
        <v>182</v>
      </c>
      <c r="K29" s="1">
        <v>0.406105893867788</v>
      </c>
      <c r="L29" s="1">
        <v>5.19</v>
      </c>
      <c r="M29" s="1">
        <v>182</v>
      </c>
      <c r="N29" s="1">
        <v>0.406105893867788</v>
      </c>
      <c r="O29" s="1">
        <v>3.7280000000000002</v>
      </c>
      <c r="P29" s="1">
        <v>27</v>
      </c>
    </row>
    <row r="30" spans="1:16" x14ac:dyDescent="0.35">
      <c r="A30" s="26"/>
      <c r="B30" s="1">
        <v>3</v>
      </c>
      <c r="C30" s="1">
        <v>151</v>
      </c>
      <c r="D30" s="1">
        <v>1.6693991124338901</v>
      </c>
      <c r="E30" s="1">
        <v>5.9169999999999998</v>
      </c>
      <c r="F30" s="1">
        <v>151</v>
      </c>
      <c r="G30" s="1">
        <v>1.6693991124338901</v>
      </c>
      <c r="H30" s="1">
        <v>5.1130000000000004</v>
      </c>
      <c r="I30" s="1">
        <v>25</v>
      </c>
      <c r="J30" s="1">
        <v>181</v>
      </c>
      <c r="K30" s="1">
        <v>0.39860576901992301</v>
      </c>
      <c r="L30" s="1">
        <v>6.0629999999999997</v>
      </c>
      <c r="M30" s="1">
        <v>181</v>
      </c>
      <c r="N30" s="1">
        <v>0.39860576901992301</v>
      </c>
      <c r="O30" s="1">
        <v>4.0179999999999998</v>
      </c>
      <c r="P30" s="1">
        <v>36</v>
      </c>
    </row>
    <row r="31" spans="1:16" x14ac:dyDescent="0.35">
      <c r="A31" s="26"/>
      <c r="B31" s="1">
        <v>4</v>
      </c>
      <c r="C31" s="1">
        <v>146</v>
      </c>
      <c r="D31" s="1">
        <v>2.1701324461173499</v>
      </c>
      <c r="E31" s="1">
        <v>7.0910000000000002</v>
      </c>
      <c r="F31" s="1">
        <v>146</v>
      </c>
      <c r="G31" s="1">
        <v>2.1701324461173499</v>
      </c>
      <c r="H31" s="1">
        <v>6.2130000000000001</v>
      </c>
      <c r="I31" s="1">
        <v>26</v>
      </c>
      <c r="J31" s="1">
        <v>184</v>
      </c>
      <c r="K31" s="1">
        <v>0.40019364857289402</v>
      </c>
      <c r="L31" s="1">
        <v>5.19</v>
      </c>
      <c r="M31" s="1">
        <v>184</v>
      </c>
      <c r="N31" s="1">
        <v>0.40019364857289402</v>
      </c>
      <c r="O31" s="1">
        <v>4.0940000000000003</v>
      </c>
      <c r="P31" s="1">
        <v>22</v>
      </c>
    </row>
    <row r="32" spans="1:16" x14ac:dyDescent="0.35">
      <c r="A32" s="27"/>
      <c r="B32" s="4" t="s">
        <v>4</v>
      </c>
      <c r="C32" s="2">
        <f>AVERAGE(C28:C31)</f>
        <v>146</v>
      </c>
      <c r="D32" s="2">
        <f t="shared" ref="D32:P32" si="6">AVERAGE(D28:D31)</f>
        <v>1.7057175542831799</v>
      </c>
      <c r="E32" s="2">
        <f t="shared" si="6"/>
        <v>5.9749999999999996</v>
      </c>
      <c r="F32" s="2">
        <f t="shared" si="6"/>
        <v>146</v>
      </c>
      <c r="G32" s="2">
        <f t="shared" si="6"/>
        <v>1.7057175542831799</v>
      </c>
      <c r="H32" s="2">
        <f t="shared" si="6"/>
        <v>5.2437500000000004</v>
      </c>
      <c r="I32" s="2">
        <f t="shared" si="6"/>
        <v>18.25</v>
      </c>
      <c r="J32" s="2">
        <f t="shared" si="6"/>
        <v>183</v>
      </c>
      <c r="K32" s="2">
        <f t="shared" si="6"/>
        <v>0.40442092335433649</v>
      </c>
      <c r="L32" s="2">
        <f t="shared" si="6"/>
        <v>5.3717500000000005</v>
      </c>
      <c r="M32" s="2">
        <f t="shared" si="6"/>
        <v>183</v>
      </c>
      <c r="N32" s="2">
        <f t="shared" si="6"/>
        <v>0.40442092335433649</v>
      </c>
      <c r="O32" s="2">
        <f t="shared" si="6"/>
        <v>3.9467500000000006</v>
      </c>
      <c r="P32" s="2">
        <f t="shared" si="6"/>
        <v>27.25</v>
      </c>
    </row>
    <row r="33" spans="1:16" x14ac:dyDescent="0.35">
      <c r="A33" s="25" t="s">
        <v>24</v>
      </c>
      <c r="B33" s="1">
        <v>1</v>
      </c>
      <c r="C33" s="1">
        <v>321</v>
      </c>
      <c r="D33" s="1">
        <v>3.8235460962605399</v>
      </c>
      <c r="E33" s="1">
        <v>3.2930000000000001</v>
      </c>
      <c r="F33" s="1">
        <v>321</v>
      </c>
      <c r="G33" s="1">
        <v>3.8235460962605399</v>
      </c>
      <c r="H33" s="1">
        <v>3.12</v>
      </c>
      <c r="I33" s="1">
        <v>1</v>
      </c>
      <c r="J33" s="1">
        <v>321</v>
      </c>
      <c r="K33" s="1">
        <v>0.29234050537343098</v>
      </c>
      <c r="L33" s="1">
        <v>3.2930000000000001</v>
      </c>
      <c r="M33" s="1">
        <v>321</v>
      </c>
      <c r="N33" s="1">
        <v>0.29234050537343098</v>
      </c>
      <c r="O33" s="1">
        <v>3.12</v>
      </c>
      <c r="P33" s="1">
        <v>1</v>
      </c>
    </row>
    <row r="34" spans="1:16" x14ac:dyDescent="0.35">
      <c r="A34" s="26"/>
      <c r="B34" s="1">
        <v>2</v>
      </c>
      <c r="C34" s="1">
        <v>320</v>
      </c>
      <c r="D34" s="1">
        <v>4.1016703523200704</v>
      </c>
      <c r="E34" s="1">
        <v>5.19</v>
      </c>
      <c r="F34" s="1">
        <v>320</v>
      </c>
      <c r="G34" s="1">
        <v>4.1016703523200704</v>
      </c>
      <c r="H34" s="1">
        <v>4.4980000000000002</v>
      </c>
      <c r="I34" s="1">
        <v>4</v>
      </c>
      <c r="J34" s="1">
        <v>320</v>
      </c>
      <c r="K34" s="1">
        <v>0.30511190551624101</v>
      </c>
      <c r="L34" s="1">
        <v>5.19</v>
      </c>
      <c r="M34" s="1">
        <v>320</v>
      </c>
      <c r="N34" s="1">
        <v>0.30511190551624101</v>
      </c>
      <c r="O34" s="1">
        <v>5.0170000000000003</v>
      </c>
      <c r="P34" s="1">
        <v>4</v>
      </c>
    </row>
    <row r="35" spans="1:16" x14ac:dyDescent="0.35">
      <c r="A35" s="26"/>
      <c r="B35" s="1">
        <v>3</v>
      </c>
      <c r="C35" s="1">
        <v>321</v>
      </c>
      <c r="D35" s="1">
        <v>3.90567316638771</v>
      </c>
      <c r="E35" s="1">
        <v>3.46</v>
      </c>
      <c r="F35" s="1">
        <v>321</v>
      </c>
      <c r="G35" s="1">
        <v>3.90567316638771</v>
      </c>
      <c r="H35" s="1">
        <v>3.2869999999999999</v>
      </c>
      <c r="I35" s="1">
        <v>1</v>
      </c>
      <c r="J35" s="1">
        <v>321</v>
      </c>
      <c r="K35" s="1">
        <v>0.31857373022648899</v>
      </c>
      <c r="L35" s="1">
        <v>3.46</v>
      </c>
      <c r="M35" s="1">
        <v>321</v>
      </c>
      <c r="N35" s="1">
        <v>0.31857373022648899</v>
      </c>
      <c r="O35" s="1">
        <v>3.2869999999999999</v>
      </c>
      <c r="P35" s="1">
        <v>1</v>
      </c>
    </row>
    <row r="36" spans="1:16" x14ac:dyDescent="0.35">
      <c r="A36" s="26"/>
      <c r="B36" s="1">
        <v>4</v>
      </c>
      <c r="C36" s="1">
        <v>327</v>
      </c>
      <c r="D36" s="1">
        <v>4.0898002859612399</v>
      </c>
      <c r="E36" s="1">
        <v>4.1589999999999998</v>
      </c>
      <c r="F36" s="1">
        <v>327</v>
      </c>
      <c r="G36" s="1">
        <v>4.0898002859612399</v>
      </c>
      <c r="H36" s="1">
        <v>4.1589999999999998</v>
      </c>
      <c r="I36" s="1">
        <v>0</v>
      </c>
      <c r="J36" s="1">
        <v>327</v>
      </c>
      <c r="K36" s="1">
        <v>0.30283893470186701</v>
      </c>
      <c r="L36" s="1">
        <v>4.1589999999999998</v>
      </c>
      <c r="M36" s="1">
        <v>327</v>
      </c>
      <c r="N36" s="1">
        <v>0.30283893470186701</v>
      </c>
      <c r="O36" s="1">
        <v>4.1589999999999998</v>
      </c>
      <c r="P36" s="1">
        <v>0</v>
      </c>
    </row>
    <row r="37" spans="1:16" x14ac:dyDescent="0.35">
      <c r="A37" s="27"/>
      <c r="B37" s="4" t="s">
        <v>4</v>
      </c>
      <c r="C37" s="2">
        <f xml:space="preserve"> AVERAGE(C33:C36)</f>
        <v>322.25</v>
      </c>
      <c r="D37" s="2">
        <f t="shared" ref="D37:P37" si="7" xml:space="preserve"> AVERAGE(D33:D36)</f>
        <v>3.9801724752323899</v>
      </c>
      <c r="E37" s="2">
        <f t="shared" si="7"/>
        <v>4.0255000000000001</v>
      </c>
      <c r="F37" s="2">
        <f t="shared" si="7"/>
        <v>322.25</v>
      </c>
      <c r="G37" s="2">
        <f t="shared" si="7"/>
        <v>3.9801724752323899</v>
      </c>
      <c r="H37" s="2">
        <f t="shared" si="7"/>
        <v>3.766</v>
      </c>
      <c r="I37" s="2">
        <f t="shared" si="7"/>
        <v>1.5</v>
      </c>
      <c r="J37" s="2">
        <f t="shared" si="7"/>
        <v>322.25</v>
      </c>
      <c r="K37" s="2">
        <f t="shared" si="7"/>
        <v>0.30471626895450699</v>
      </c>
      <c r="L37" s="2">
        <f t="shared" si="7"/>
        <v>4.0255000000000001</v>
      </c>
      <c r="M37" s="2">
        <f t="shared" si="7"/>
        <v>322.25</v>
      </c>
      <c r="N37" s="2">
        <f t="shared" si="7"/>
        <v>0.30471626895450699</v>
      </c>
      <c r="O37" s="2">
        <f t="shared" si="7"/>
        <v>3.8957499999999996</v>
      </c>
      <c r="P37" s="2">
        <f t="shared" si="7"/>
        <v>1.5</v>
      </c>
    </row>
    <row r="38" spans="1:16" x14ac:dyDescent="0.35">
      <c r="A38" s="25" t="s">
        <v>25</v>
      </c>
      <c r="B38" s="1">
        <v>1</v>
      </c>
      <c r="C38" s="1">
        <v>681</v>
      </c>
      <c r="D38" s="1">
        <v>21.569780639896599</v>
      </c>
      <c r="E38" s="1">
        <v>10.566000000000001</v>
      </c>
      <c r="F38" s="1">
        <v>681</v>
      </c>
      <c r="G38" s="1">
        <v>21.569780639896599</v>
      </c>
      <c r="H38" s="1">
        <v>10.317</v>
      </c>
      <c r="I38" s="1">
        <v>10</v>
      </c>
      <c r="J38" s="1">
        <v>746</v>
      </c>
      <c r="K38" s="1">
        <v>2.2773063162749101</v>
      </c>
      <c r="L38" s="1">
        <v>10.628</v>
      </c>
      <c r="M38" s="1">
        <v>746</v>
      </c>
      <c r="N38" s="1">
        <v>2.2773063162749101</v>
      </c>
      <c r="O38" s="1">
        <v>10.379</v>
      </c>
      <c r="P38" s="1">
        <v>6</v>
      </c>
    </row>
    <row r="39" spans="1:16" x14ac:dyDescent="0.35">
      <c r="A39" s="26"/>
      <c r="B39" s="1">
        <v>2</v>
      </c>
      <c r="C39" s="1">
        <v>679</v>
      </c>
      <c r="D39" s="1">
        <v>23.475738412482301</v>
      </c>
      <c r="E39" s="1">
        <v>12.617000000000001</v>
      </c>
      <c r="F39" s="1">
        <v>679</v>
      </c>
      <c r="G39" s="1">
        <v>23.475738412482301</v>
      </c>
      <c r="H39" s="1">
        <v>12.305999999999999</v>
      </c>
      <c r="I39" s="1">
        <v>12</v>
      </c>
      <c r="J39" s="1">
        <v>750</v>
      </c>
      <c r="K39" s="1">
        <v>1.8525274436396999</v>
      </c>
      <c r="L39" s="1">
        <v>11.125</v>
      </c>
      <c r="M39" s="1">
        <v>750</v>
      </c>
      <c r="N39" s="1">
        <v>1.8525274436396999</v>
      </c>
      <c r="O39" s="1">
        <v>10.938000000000001</v>
      </c>
      <c r="P39" s="1">
        <v>7</v>
      </c>
    </row>
    <row r="40" spans="1:16" x14ac:dyDescent="0.35">
      <c r="A40" s="26"/>
      <c r="B40" s="1">
        <v>3</v>
      </c>
      <c r="C40" s="1">
        <v>682</v>
      </c>
      <c r="D40" s="1">
        <v>20.995297937115499</v>
      </c>
      <c r="E40" s="1">
        <v>11.994999999999999</v>
      </c>
      <c r="F40" s="1">
        <v>682</v>
      </c>
      <c r="G40" s="1">
        <v>20.995297937115499</v>
      </c>
      <c r="H40" s="1">
        <v>11.808999999999999</v>
      </c>
      <c r="I40" s="1">
        <v>10</v>
      </c>
      <c r="J40" s="1">
        <v>760</v>
      </c>
      <c r="K40" s="1">
        <v>2.1944005791010501</v>
      </c>
      <c r="L40" s="1">
        <v>11.622</v>
      </c>
      <c r="M40" s="1">
        <v>760</v>
      </c>
      <c r="N40" s="1">
        <v>2.1944005791010501</v>
      </c>
      <c r="O40" s="1">
        <v>11.374000000000001</v>
      </c>
      <c r="P40" s="1">
        <v>11</v>
      </c>
    </row>
    <row r="41" spans="1:16" x14ac:dyDescent="0.35">
      <c r="A41" s="26"/>
      <c r="B41" s="1">
        <v>4</v>
      </c>
      <c r="C41" s="1">
        <v>675</v>
      </c>
      <c r="D41" s="1">
        <v>21.2878217153192</v>
      </c>
      <c r="E41" s="1">
        <v>11.007</v>
      </c>
      <c r="F41" s="1">
        <v>675</v>
      </c>
      <c r="G41" s="1">
        <v>21.2878217153192</v>
      </c>
      <c r="H41" s="1">
        <v>10.759</v>
      </c>
      <c r="I41" s="1">
        <v>10</v>
      </c>
      <c r="J41" s="1">
        <v>752</v>
      </c>
      <c r="K41" s="1">
        <v>1.9084377737890399</v>
      </c>
      <c r="L41" s="1">
        <v>10.385999999999999</v>
      </c>
      <c r="M41" s="1">
        <v>752</v>
      </c>
      <c r="N41" s="1">
        <v>1.9084377737890399</v>
      </c>
      <c r="O41" s="1">
        <v>10.199</v>
      </c>
      <c r="P41" s="1">
        <v>8</v>
      </c>
    </row>
    <row r="42" spans="1:16" x14ac:dyDescent="0.35">
      <c r="A42" s="27"/>
      <c r="B42" s="4" t="s">
        <v>4</v>
      </c>
      <c r="C42" s="2">
        <f>AVERAGE(C38:C41)</f>
        <v>679.25</v>
      </c>
      <c r="D42" s="2">
        <f t="shared" ref="D42:P42" si="8">AVERAGE(D38:D41)</f>
        <v>21.8321596762034</v>
      </c>
      <c r="E42" s="2">
        <f t="shared" si="8"/>
        <v>11.546249999999999</v>
      </c>
      <c r="F42" s="2">
        <f t="shared" si="8"/>
        <v>679.25</v>
      </c>
      <c r="G42" s="2">
        <f t="shared" si="8"/>
        <v>21.8321596762034</v>
      </c>
      <c r="H42" s="2">
        <f t="shared" si="8"/>
        <v>11.297749999999999</v>
      </c>
      <c r="I42" s="2">
        <f t="shared" si="8"/>
        <v>10.5</v>
      </c>
      <c r="J42" s="2">
        <f t="shared" si="8"/>
        <v>752</v>
      </c>
      <c r="K42" s="2">
        <f t="shared" si="8"/>
        <v>2.0581680282011749</v>
      </c>
      <c r="L42" s="2">
        <f t="shared" si="8"/>
        <v>10.940249999999999</v>
      </c>
      <c r="M42" s="2">
        <f t="shared" si="8"/>
        <v>752</v>
      </c>
      <c r="N42" s="2">
        <f t="shared" si="8"/>
        <v>2.0581680282011749</v>
      </c>
      <c r="O42" s="2">
        <f t="shared" si="8"/>
        <v>10.7225</v>
      </c>
      <c r="P42" s="2">
        <f t="shared" si="8"/>
        <v>8</v>
      </c>
    </row>
    <row r="43" spans="1:16" x14ac:dyDescent="0.35">
      <c r="A43" s="25" t="s">
        <v>26</v>
      </c>
      <c r="B43" s="1">
        <v>1</v>
      </c>
      <c r="C43" s="1">
        <v>2340</v>
      </c>
      <c r="D43" s="1">
        <v>33.379091092894598</v>
      </c>
      <c r="E43" s="1">
        <v>24.24</v>
      </c>
      <c r="F43" s="1">
        <v>2340</v>
      </c>
      <c r="G43" s="1">
        <v>33.379091092894598</v>
      </c>
      <c r="H43" s="1">
        <v>24.24</v>
      </c>
      <c r="I43" s="1">
        <v>0</v>
      </c>
      <c r="J43" s="1">
        <v>2340</v>
      </c>
      <c r="K43" s="1">
        <v>2.4019565585185698</v>
      </c>
      <c r="L43" s="1">
        <v>24.08</v>
      </c>
      <c r="M43" s="1">
        <v>2340</v>
      </c>
      <c r="N43" s="1">
        <v>2.4019565585185698</v>
      </c>
      <c r="O43" s="1">
        <v>24.08</v>
      </c>
      <c r="P43" s="1">
        <v>0</v>
      </c>
    </row>
    <row r="44" spans="1:16" x14ac:dyDescent="0.35">
      <c r="A44" s="26"/>
      <c r="B44" s="1">
        <v>2</v>
      </c>
      <c r="C44" s="1">
        <v>2324</v>
      </c>
      <c r="D44" s="1">
        <v>32.429662268928901</v>
      </c>
      <c r="E44" s="1">
        <v>20.32</v>
      </c>
      <c r="F44" s="1">
        <v>2324</v>
      </c>
      <c r="G44" s="1">
        <v>32.429662268928901</v>
      </c>
      <c r="H44" s="1">
        <v>20.32</v>
      </c>
      <c r="I44" s="1">
        <v>2</v>
      </c>
      <c r="J44" s="1">
        <v>2325</v>
      </c>
      <c r="K44" s="1">
        <v>2.5088307921687298</v>
      </c>
      <c r="L44" s="1">
        <v>20.239999999999998</v>
      </c>
      <c r="M44" s="1">
        <v>2325</v>
      </c>
      <c r="N44" s="1">
        <v>2.5088307921687298</v>
      </c>
      <c r="O44" s="1">
        <v>20.16</v>
      </c>
      <c r="P44" s="1">
        <v>2</v>
      </c>
    </row>
    <row r="45" spans="1:16" x14ac:dyDescent="0.35">
      <c r="A45" s="26"/>
      <c r="B45" s="1">
        <v>3</v>
      </c>
      <c r="C45" s="1">
        <v>2347</v>
      </c>
      <c r="D45" s="1">
        <v>31.5618344542162</v>
      </c>
      <c r="E45" s="1">
        <v>21.76</v>
      </c>
      <c r="F45" s="1">
        <v>2347</v>
      </c>
      <c r="G45" s="1">
        <v>31.5618344542162</v>
      </c>
      <c r="H45" s="1">
        <v>21.76</v>
      </c>
      <c r="I45" s="1">
        <v>3</v>
      </c>
      <c r="J45" s="1">
        <v>2348</v>
      </c>
      <c r="K45" s="1">
        <v>2.6005835639225499</v>
      </c>
      <c r="L45" s="1">
        <v>21.76</v>
      </c>
      <c r="M45" s="1">
        <v>2348</v>
      </c>
      <c r="N45" s="1">
        <v>2.6005835639225499</v>
      </c>
      <c r="O45" s="1">
        <v>21.68</v>
      </c>
      <c r="P45" s="1">
        <v>2</v>
      </c>
    </row>
    <row r="46" spans="1:16" x14ac:dyDescent="0.35">
      <c r="A46" s="26"/>
      <c r="B46" s="1">
        <v>4</v>
      </c>
      <c r="C46" s="1">
        <v>2346</v>
      </c>
      <c r="D46" s="1">
        <v>33.316583911073302</v>
      </c>
      <c r="E46" s="1">
        <v>22.64</v>
      </c>
      <c r="F46" s="1">
        <v>2346</v>
      </c>
      <c r="G46" s="1">
        <v>33.316583911073302</v>
      </c>
      <c r="H46" s="1">
        <v>22.48</v>
      </c>
      <c r="I46" s="1">
        <v>2</v>
      </c>
      <c r="J46" s="1">
        <v>2345</v>
      </c>
      <c r="K46" s="1">
        <v>2.7143053160252699</v>
      </c>
      <c r="L46" s="1">
        <v>22.4</v>
      </c>
      <c r="M46" s="1">
        <v>2345</v>
      </c>
      <c r="N46" s="1">
        <v>2.7143053160252699</v>
      </c>
      <c r="O46" s="1">
        <v>22.4</v>
      </c>
      <c r="P46" s="1">
        <v>2</v>
      </c>
    </row>
    <row r="47" spans="1:16" x14ac:dyDescent="0.35">
      <c r="A47" s="27"/>
      <c r="B47" s="4" t="s">
        <v>4</v>
      </c>
      <c r="C47" s="2">
        <f xml:space="preserve"> AVERAGE(C43:C46)</f>
        <v>2339.25</v>
      </c>
      <c r="D47" s="2">
        <f t="shared" ref="D47:P47" si="9" xml:space="preserve"> AVERAGE(D43:D46)</f>
        <v>32.671792931778249</v>
      </c>
      <c r="E47" s="2">
        <f t="shared" si="9"/>
        <v>22.240000000000002</v>
      </c>
      <c r="F47" s="2">
        <f t="shared" si="9"/>
        <v>2339.25</v>
      </c>
      <c r="G47" s="2">
        <f t="shared" si="9"/>
        <v>32.671792931778249</v>
      </c>
      <c r="H47" s="2">
        <f t="shared" si="9"/>
        <v>22.200000000000003</v>
      </c>
      <c r="I47" s="2">
        <f t="shared" si="9"/>
        <v>1.75</v>
      </c>
      <c r="J47" s="2">
        <f t="shared" si="9"/>
        <v>2339.5</v>
      </c>
      <c r="K47" s="2">
        <f t="shared" si="9"/>
        <v>2.55641905765878</v>
      </c>
      <c r="L47" s="2">
        <f t="shared" si="9"/>
        <v>22.119999999999997</v>
      </c>
      <c r="M47" s="2">
        <f t="shared" si="9"/>
        <v>2339.5</v>
      </c>
      <c r="N47" s="2">
        <f t="shared" si="9"/>
        <v>2.55641905765878</v>
      </c>
      <c r="O47" s="2">
        <f t="shared" si="9"/>
        <v>22.08</v>
      </c>
      <c r="P47" s="2">
        <f t="shared" si="9"/>
        <v>1.5</v>
      </c>
    </row>
    <row r="48" spans="1:16" x14ac:dyDescent="0.35">
      <c r="A48" s="25" t="s">
        <v>27</v>
      </c>
      <c r="B48" s="1">
        <v>1</v>
      </c>
      <c r="C48" s="1">
        <v>191</v>
      </c>
      <c r="D48" s="1">
        <v>1.2576069127826399</v>
      </c>
      <c r="E48" s="1">
        <v>2.2000000000000002</v>
      </c>
      <c r="F48" s="1">
        <v>191</v>
      </c>
      <c r="G48" s="1">
        <v>1.2576069127826399</v>
      </c>
      <c r="H48" s="1">
        <v>1.8</v>
      </c>
      <c r="I48" s="1">
        <v>2</v>
      </c>
      <c r="J48" s="1">
        <v>194</v>
      </c>
      <c r="K48" s="1">
        <v>0.169666506510111</v>
      </c>
      <c r="L48" s="1">
        <v>2.2000000000000002</v>
      </c>
      <c r="M48" s="1">
        <v>194</v>
      </c>
      <c r="N48" s="1">
        <v>0.169666506510111</v>
      </c>
      <c r="O48" s="1">
        <v>2.2000000000000002</v>
      </c>
      <c r="P48" s="1">
        <v>1</v>
      </c>
    </row>
    <row r="49" spans="1:16" x14ac:dyDescent="0.35">
      <c r="A49" s="26"/>
      <c r="B49" s="1">
        <v>2</v>
      </c>
      <c r="C49" s="1">
        <v>185</v>
      </c>
      <c r="D49" s="1">
        <v>1.26202824826759</v>
      </c>
      <c r="E49" s="1">
        <v>1.8</v>
      </c>
      <c r="F49" s="1">
        <v>185</v>
      </c>
      <c r="G49" s="1">
        <v>1.26202824826759</v>
      </c>
      <c r="H49" s="1">
        <v>1.8</v>
      </c>
      <c r="I49" s="1">
        <v>0</v>
      </c>
      <c r="J49" s="1">
        <v>192</v>
      </c>
      <c r="K49" s="1">
        <v>0.17447281186468899</v>
      </c>
      <c r="L49" s="1">
        <v>2.2000000000000002</v>
      </c>
      <c r="M49" s="1">
        <v>192</v>
      </c>
      <c r="N49" s="1">
        <v>0.17447281186468899</v>
      </c>
      <c r="O49" s="1">
        <v>2</v>
      </c>
      <c r="P49" s="1">
        <v>2</v>
      </c>
    </row>
    <row r="50" spans="1:16" x14ac:dyDescent="0.35">
      <c r="A50" s="26"/>
      <c r="B50" s="1">
        <v>3</v>
      </c>
      <c r="C50" s="1">
        <v>193</v>
      </c>
      <c r="D50" s="1">
        <v>1.4270620252355</v>
      </c>
      <c r="E50" s="1">
        <v>2.2000000000000002</v>
      </c>
      <c r="F50" s="1">
        <v>193</v>
      </c>
      <c r="G50" s="1">
        <v>1.4270620252355</v>
      </c>
      <c r="H50" s="1">
        <v>2.2000000000000002</v>
      </c>
      <c r="I50" s="1">
        <v>0</v>
      </c>
      <c r="J50" s="1">
        <v>196</v>
      </c>
      <c r="K50" s="1">
        <v>0.168367111939005</v>
      </c>
      <c r="L50" s="1">
        <v>2</v>
      </c>
      <c r="M50" s="1">
        <v>196</v>
      </c>
      <c r="N50" s="1">
        <v>0.168367111939005</v>
      </c>
      <c r="O50" s="1">
        <v>1.8</v>
      </c>
      <c r="P50" s="1">
        <v>2</v>
      </c>
    </row>
    <row r="51" spans="1:16" x14ac:dyDescent="0.35">
      <c r="A51" s="26"/>
      <c r="B51" s="1">
        <v>4</v>
      </c>
      <c r="C51" s="1">
        <v>191</v>
      </c>
      <c r="D51" s="1">
        <v>1.5311638939019701</v>
      </c>
      <c r="E51" s="1">
        <v>2.2000000000000002</v>
      </c>
      <c r="F51" s="1">
        <v>191</v>
      </c>
      <c r="G51" s="1">
        <v>1.5311638939019701</v>
      </c>
      <c r="H51" s="1">
        <v>2.2000000000000002</v>
      </c>
      <c r="I51" s="1">
        <v>0</v>
      </c>
      <c r="J51" s="1">
        <v>194</v>
      </c>
      <c r="K51" s="1">
        <v>0.18778384862525799</v>
      </c>
      <c r="L51" s="1">
        <v>2.6</v>
      </c>
      <c r="M51" s="1">
        <v>194</v>
      </c>
      <c r="N51" s="1">
        <v>0.18778384862525799</v>
      </c>
      <c r="O51" s="1">
        <v>2.4</v>
      </c>
      <c r="P51" s="1">
        <v>1</v>
      </c>
    </row>
    <row r="52" spans="1:16" x14ac:dyDescent="0.35">
      <c r="A52" s="27"/>
      <c r="B52" s="4" t="s">
        <v>4</v>
      </c>
      <c r="C52" s="2">
        <f>AVERAGE(C48:C51)</f>
        <v>190</v>
      </c>
      <c r="D52" s="2">
        <f t="shared" ref="D52:P52" si="10">AVERAGE(D48:D51)</f>
        <v>1.3694652700469252</v>
      </c>
      <c r="E52" s="2">
        <f t="shared" si="10"/>
        <v>2.1</v>
      </c>
      <c r="F52" s="2">
        <f t="shared" si="10"/>
        <v>190</v>
      </c>
      <c r="G52" s="2">
        <f t="shared" si="10"/>
        <v>1.3694652700469252</v>
      </c>
      <c r="H52" s="2">
        <f t="shared" si="10"/>
        <v>2</v>
      </c>
      <c r="I52" s="2">
        <f t="shared" si="10"/>
        <v>0.5</v>
      </c>
      <c r="J52" s="2">
        <f t="shared" si="10"/>
        <v>194</v>
      </c>
      <c r="K52" s="2">
        <f t="shared" si="10"/>
        <v>0.17507256973476573</v>
      </c>
      <c r="L52" s="2">
        <f t="shared" si="10"/>
        <v>2.25</v>
      </c>
      <c r="M52" s="2">
        <f t="shared" si="10"/>
        <v>194</v>
      </c>
      <c r="N52" s="2">
        <f t="shared" si="10"/>
        <v>0.17507256973476573</v>
      </c>
      <c r="O52" s="2">
        <f t="shared" si="10"/>
        <v>2.1</v>
      </c>
      <c r="P52" s="2">
        <f t="shared" si="10"/>
        <v>1.5</v>
      </c>
    </row>
    <row r="53" spans="1:16" x14ac:dyDescent="0.35">
      <c r="A53" s="25" t="s">
        <v>28</v>
      </c>
      <c r="B53" s="1">
        <v>1</v>
      </c>
      <c r="C53" s="1">
        <v>212</v>
      </c>
      <c r="D53" s="1">
        <v>1.0002496970992001</v>
      </c>
      <c r="E53" s="1">
        <v>61.29</v>
      </c>
      <c r="F53" s="1">
        <v>212</v>
      </c>
      <c r="G53" s="1">
        <v>1.0002496970992001</v>
      </c>
      <c r="H53" s="1">
        <v>45.161000000000001</v>
      </c>
      <c r="I53" s="1">
        <v>127</v>
      </c>
      <c r="J53" s="1">
        <v>212</v>
      </c>
      <c r="K53" s="1">
        <v>0.121368301275651</v>
      </c>
      <c r="L53" s="1">
        <v>61.558999999999997</v>
      </c>
      <c r="M53" s="1">
        <v>212</v>
      </c>
      <c r="N53" s="1">
        <v>0.121368301275651</v>
      </c>
      <c r="O53" s="1">
        <v>45.161000000000001</v>
      </c>
      <c r="P53" s="1">
        <v>127</v>
      </c>
    </row>
    <row r="54" spans="1:16" x14ac:dyDescent="0.35">
      <c r="A54" s="26"/>
      <c r="B54" s="1">
        <v>2</v>
      </c>
      <c r="C54" s="1">
        <v>215</v>
      </c>
      <c r="D54" s="1">
        <v>1.0176271600648701</v>
      </c>
      <c r="E54" s="1">
        <v>57.296999999999997</v>
      </c>
      <c r="F54" s="1">
        <v>215</v>
      </c>
      <c r="G54" s="1">
        <v>1.0176271600648701</v>
      </c>
      <c r="H54" s="1">
        <v>42.432000000000002</v>
      </c>
      <c r="I54" s="1">
        <v>121</v>
      </c>
      <c r="J54" s="1">
        <v>215</v>
      </c>
      <c r="K54" s="1">
        <v>0.12646600071457201</v>
      </c>
      <c r="L54" s="1">
        <v>57.838000000000001</v>
      </c>
      <c r="M54" s="1">
        <v>215</v>
      </c>
      <c r="N54" s="1">
        <v>0.12646600071457201</v>
      </c>
      <c r="O54" s="1">
        <v>41.081000000000003</v>
      </c>
      <c r="P54" s="1">
        <v>122</v>
      </c>
    </row>
    <row r="55" spans="1:16" x14ac:dyDescent="0.35">
      <c r="A55" s="26"/>
      <c r="B55" s="1">
        <v>3</v>
      </c>
      <c r="C55" s="1">
        <v>202</v>
      </c>
      <c r="D55" s="1">
        <v>1.0361226841778199</v>
      </c>
      <c r="E55" s="1">
        <v>62.533999999999999</v>
      </c>
      <c r="F55" s="1">
        <v>202</v>
      </c>
      <c r="G55" s="1">
        <v>1.0361226841778199</v>
      </c>
      <c r="H55" s="1">
        <v>45.283000000000001</v>
      </c>
      <c r="I55" s="1">
        <v>145</v>
      </c>
      <c r="J55" s="1">
        <v>202</v>
      </c>
      <c r="K55" s="1">
        <v>0.127449273917591</v>
      </c>
      <c r="L55" s="1">
        <v>62.533999999999999</v>
      </c>
      <c r="M55" s="1">
        <v>202</v>
      </c>
      <c r="N55" s="1">
        <v>0.127449273917591</v>
      </c>
      <c r="O55" s="1">
        <v>44.744</v>
      </c>
      <c r="P55" s="1">
        <v>144</v>
      </c>
    </row>
    <row r="56" spans="1:16" x14ac:dyDescent="0.35">
      <c r="A56" s="26"/>
      <c r="B56" s="1">
        <v>4</v>
      </c>
      <c r="C56" s="1">
        <v>205</v>
      </c>
      <c r="D56" s="1">
        <v>1.1083569010224801</v>
      </c>
      <c r="E56" s="1">
        <v>62.533999999999999</v>
      </c>
      <c r="F56" s="1">
        <v>205</v>
      </c>
      <c r="G56" s="1">
        <v>1.1083569010224801</v>
      </c>
      <c r="H56" s="1">
        <v>51.752000000000002</v>
      </c>
      <c r="I56" s="1">
        <v>139</v>
      </c>
      <c r="J56" s="1">
        <v>205</v>
      </c>
      <c r="K56" s="1">
        <v>0.125159818257088</v>
      </c>
      <c r="L56" s="1">
        <v>62.533999999999999</v>
      </c>
      <c r="M56" s="1">
        <v>205</v>
      </c>
      <c r="N56" s="1">
        <v>0.125159818257088</v>
      </c>
      <c r="O56" s="1">
        <v>45.012999999999998</v>
      </c>
      <c r="P56" s="1">
        <v>138</v>
      </c>
    </row>
    <row r="57" spans="1:16" x14ac:dyDescent="0.35">
      <c r="A57" s="27"/>
      <c r="B57" s="4" t="s">
        <v>4</v>
      </c>
      <c r="C57" s="2">
        <f>AVERAGE(C53:C56)</f>
        <v>208.5</v>
      </c>
      <c r="D57" s="2">
        <f t="shared" ref="D57:P57" si="11">AVERAGE(D53:D56)</f>
        <v>1.0405891105910925</v>
      </c>
      <c r="E57" s="2">
        <f t="shared" si="11"/>
        <v>60.913749999999993</v>
      </c>
      <c r="F57" s="2">
        <f t="shared" si="11"/>
        <v>208.5</v>
      </c>
      <c r="G57" s="2">
        <f t="shared" si="11"/>
        <v>1.0405891105910925</v>
      </c>
      <c r="H57" s="2">
        <f t="shared" si="11"/>
        <v>46.157000000000004</v>
      </c>
      <c r="I57" s="2">
        <f t="shared" si="11"/>
        <v>133</v>
      </c>
      <c r="J57" s="2">
        <f t="shared" si="11"/>
        <v>208.5</v>
      </c>
      <c r="K57" s="2">
        <f t="shared" si="11"/>
        <v>0.12511084854122551</v>
      </c>
      <c r="L57" s="2">
        <f t="shared" si="11"/>
        <v>61.116249999999994</v>
      </c>
      <c r="M57" s="2">
        <f t="shared" si="11"/>
        <v>208.5</v>
      </c>
      <c r="N57" s="2">
        <f t="shared" si="11"/>
        <v>0.12511084854122551</v>
      </c>
      <c r="O57" s="2">
        <f t="shared" si="11"/>
        <v>43.999749999999999</v>
      </c>
      <c r="P57" s="2">
        <f t="shared" si="11"/>
        <v>132.75</v>
      </c>
    </row>
  </sheetData>
  <mergeCells count="17">
    <mergeCell ref="A33:A37"/>
    <mergeCell ref="A38:A42"/>
    <mergeCell ref="A43:A47"/>
    <mergeCell ref="A48:A52"/>
    <mergeCell ref="A53:A57"/>
    <mergeCell ref="J1:L1"/>
    <mergeCell ref="M1:P1"/>
    <mergeCell ref="A28:A32"/>
    <mergeCell ref="A1:A2"/>
    <mergeCell ref="B1:B2"/>
    <mergeCell ref="C1:E1"/>
    <mergeCell ref="F1:I1"/>
    <mergeCell ref="A3:A7"/>
    <mergeCell ref="A8:A12"/>
    <mergeCell ref="A13:A17"/>
    <mergeCell ref="A18:A22"/>
    <mergeCell ref="A23:A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EF94D-6B51-45BE-A124-202F19951702}">
  <dimension ref="A1:P57"/>
  <sheetViews>
    <sheetView topLeftCell="A43" workbookViewId="0">
      <selection activeCell="K57" activeCellId="1" sqref="D57 K57"/>
    </sheetView>
  </sheetViews>
  <sheetFormatPr defaultRowHeight="14.5" x14ac:dyDescent="0.35"/>
  <cols>
    <col min="1" max="1" width="24.7265625" bestFit="1" customWidth="1"/>
    <col min="3" max="3" width="16.1796875" bestFit="1" customWidth="1"/>
    <col min="4" max="4" width="11.81640625" bestFit="1" customWidth="1"/>
    <col min="5" max="5" width="14.81640625" bestFit="1" customWidth="1"/>
    <col min="6" max="6" width="16.1796875" bestFit="1" customWidth="1"/>
    <col min="7" max="7" width="11.81640625" bestFit="1" customWidth="1"/>
    <col min="8" max="8" width="14.81640625" bestFit="1" customWidth="1"/>
    <col min="9" max="9" width="22.90625" bestFit="1" customWidth="1"/>
    <col min="10" max="10" width="16.1796875" bestFit="1" customWidth="1"/>
    <col min="11" max="11" width="11.81640625" bestFit="1" customWidth="1"/>
    <col min="12" max="12" width="14.81640625" bestFit="1" customWidth="1"/>
    <col min="13" max="13" width="16.1796875" bestFit="1" customWidth="1"/>
    <col min="14" max="14" width="11.81640625" bestFit="1" customWidth="1"/>
    <col min="15" max="15" width="14.81640625" bestFit="1" customWidth="1"/>
    <col min="16" max="16" width="22.90625" bestFit="1" customWidth="1"/>
  </cols>
  <sheetData>
    <row r="1" spans="1:16" x14ac:dyDescent="0.35">
      <c r="A1" s="20" t="s">
        <v>0</v>
      </c>
      <c r="B1" s="20" t="s">
        <v>3</v>
      </c>
      <c r="C1" s="21" t="s">
        <v>2</v>
      </c>
      <c r="D1" s="22"/>
      <c r="E1" s="22"/>
      <c r="F1" s="18" t="s">
        <v>15</v>
      </c>
      <c r="G1" s="19"/>
      <c r="H1" s="19"/>
      <c r="I1" s="19"/>
      <c r="J1" s="23" t="s">
        <v>16</v>
      </c>
      <c r="K1" s="24"/>
      <c r="L1" s="24"/>
      <c r="M1" s="18" t="s">
        <v>17</v>
      </c>
      <c r="N1" s="19"/>
      <c r="O1" s="19"/>
      <c r="P1" s="19"/>
    </row>
    <row r="2" spans="1:16" x14ac:dyDescent="0.35">
      <c r="A2" s="20"/>
      <c r="B2" s="20"/>
      <c r="C2" s="3" t="s">
        <v>29</v>
      </c>
      <c r="D2" s="3" t="s">
        <v>1</v>
      </c>
      <c r="E2" s="3" t="s">
        <v>30</v>
      </c>
      <c r="F2" s="3" t="s">
        <v>29</v>
      </c>
      <c r="G2" s="3" t="s">
        <v>1</v>
      </c>
      <c r="H2" s="3" t="s">
        <v>30</v>
      </c>
      <c r="I2" s="13" t="s">
        <v>31</v>
      </c>
      <c r="J2" s="3" t="s">
        <v>29</v>
      </c>
      <c r="K2" s="3" t="s">
        <v>1</v>
      </c>
      <c r="L2" s="3" t="s">
        <v>30</v>
      </c>
      <c r="M2" s="3" t="s">
        <v>29</v>
      </c>
      <c r="N2" s="3" t="s">
        <v>1</v>
      </c>
      <c r="O2" s="3" t="s">
        <v>30</v>
      </c>
      <c r="P2" s="13" t="s">
        <v>31</v>
      </c>
    </row>
    <row r="3" spans="1:16" x14ac:dyDescent="0.35">
      <c r="A3" s="25" t="s">
        <v>18</v>
      </c>
      <c r="B3" s="1">
        <v>1</v>
      </c>
      <c r="C3" s="1">
        <v>17</v>
      </c>
      <c r="D3" s="1">
        <v>9.2051438565249499E-2</v>
      </c>
      <c r="E3" s="1">
        <v>51.872</v>
      </c>
      <c r="F3" s="1">
        <v>17</v>
      </c>
      <c r="G3" s="1">
        <v>9.2051438565249499E-2</v>
      </c>
      <c r="H3" s="1">
        <v>51.872</v>
      </c>
      <c r="I3" s="1">
        <v>1</v>
      </c>
      <c r="J3" s="1">
        <v>75</v>
      </c>
      <c r="K3" s="1">
        <v>7.2522701826528604E-2</v>
      </c>
      <c r="L3" s="1">
        <v>54.011000000000003</v>
      </c>
      <c r="M3" s="1">
        <v>75</v>
      </c>
      <c r="N3" s="1">
        <v>7.2522701826528604E-2</v>
      </c>
      <c r="O3" s="1">
        <v>22.995000000000001</v>
      </c>
      <c r="P3" s="1">
        <v>78</v>
      </c>
    </row>
    <row r="4" spans="1:16" x14ac:dyDescent="0.35">
      <c r="A4" s="26"/>
      <c r="B4" s="1">
        <v>2</v>
      </c>
      <c r="C4" s="1">
        <v>19</v>
      </c>
      <c r="D4" s="1">
        <v>9.3644166612648405E-2</v>
      </c>
      <c r="E4" s="1">
        <v>44.92</v>
      </c>
      <c r="F4" s="1">
        <v>19</v>
      </c>
      <c r="G4" s="1">
        <v>9.3644166612648405E-2</v>
      </c>
      <c r="H4" s="1">
        <v>44.92</v>
      </c>
      <c r="I4" s="1">
        <v>0</v>
      </c>
      <c r="J4" s="1">
        <v>76</v>
      </c>
      <c r="K4" s="1">
        <v>7.3356641631107694E-2</v>
      </c>
      <c r="L4" s="1">
        <v>56.683999999999997</v>
      </c>
      <c r="M4" s="1">
        <v>76</v>
      </c>
      <c r="N4" s="1">
        <v>7.3356641631107694E-2</v>
      </c>
      <c r="O4" s="1">
        <v>27.273</v>
      </c>
      <c r="P4" s="1">
        <v>84</v>
      </c>
    </row>
    <row r="5" spans="1:16" x14ac:dyDescent="0.35">
      <c r="A5" s="26"/>
      <c r="B5" s="1">
        <v>3</v>
      </c>
      <c r="C5" s="1">
        <v>22</v>
      </c>
      <c r="D5" s="1">
        <v>0.101188897548126</v>
      </c>
      <c r="E5" s="1">
        <v>54.011000000000003</v>
      </c>
      <c r="F5" s="1">
        <v>22</v>
      </c>
      <c r="G5" s="1">
        <v>0.101188897548126</v>
      </c>
      <c r="H5" s="1">
        <v>54.011000000000003</v>
      </c>
      <c r="I5" s="1">
        <v>0</v>
      </c>
      <c r="J5" s="1">
        <v>73</v>
      </c>
      <c r="K5" s="1">
        <v>6.3149606372462502E-2</v>
      </c>
      <c r="L5" s="1">
        <v>63.101999999999997</v>
      </c>
      <c r="M5" s="1">
        <v>73</v>
      </c>
      <c r="N5" s="1">
        <v>6.3149606372462502E-2</v>
      </c>
      <c r="O5" s="1">
        <v>29.946999999999999</v>
      </c>
      <c r="P5" s="1">
        <v>95</v>
      </c>
    </row>
    <row r="6" spans="1:16" x14ac:dyDescent="0.35">
      <c r="A6" s="26"/>
      <c r="B6" s="1">
        <v>4</v>
      </c>
      <c r="C6" s="1">
        <v>19</v>
      </c>
      <c r="D6" s="1">
        <v>7.9273250550613697E-2</v>
      </c>
      <c r="E6" s="1">
        <v>33.155000000000001</v>
      </c>
      <c r="F6" s="1">
        <v>19</v>
      </c>
      <c r="G6" s="1">
        <v>7.9273250550613697E-2</v>
      </c>
      <c r="H6" s="1">
        <v>32.619999999999997</v>
      </c>
      <c r="I6" s="1">
        <v>1</v>
      </c>
      <c r="J6" s="1">
        <v>81</v>
      </c>
      <c r="K6" s="1">
        <v>7.32606415695045E-2</v>
      </c>
      <c r="L6" s="1">
        <v>53.475999999999999</v>
      </c>
      <c r="M6" s="1">
        <v>81</v>
      </c>
      <c r="N6" s="1">
        <v>7.32606415695045E-2</v>
      </c>
      <c r="O6" s="1">
        <v>26.202999999999999</v>
      </c>
      <c r="P6" s="1">
        <v>75</v>
      </c>
    </row>
    <row r="7" spans="1:16" x14ac:dyDescent="0.35">
      <c r="A7" s="27"/>
      <c r="B7" s="4" t="s">
        <v>4</v>
      </c>
      <c r="C7" s="2">
        <f xml:space="preserve"> AVERAGE(C3:C6)</f>
        <v>19.25</v>
      </c>
      <c r="D7" s="2">
        <f t="shared" ref="D7:I7" si="0" xml:space="preserve"> AVERAGE(D3:D6)</f>
        <v>9.1539438319159394E-2</v>
      </c>
      <c r="E7" s="2">
        <f t="shared" si="0"/>
        <v>45.9895</v>
      </c>
      <c r="F7" s="2">
        <f t="shared" si="0"/>
        <v>19.25</v>
      </c>
      <c r="G7" s="2">
        <f t="shared" si="0"/>
        <v>9.1539438319159394E-2</v>
      </c>
      <c r="H7" s="2">
        <f t="shared" si="0"/>
        <v>45.85575</v>
      </c>
      <c r="I7" s="2">
        <f t="shared" si="0"/>
        <v>0.5</v>
      </c>
      <c r="J7" s="2">
        <f xml:space="preserve"> AVERAGE(J3:J6)</f>
        <v>76.25</v>
      </c>
      <c r="K7" s="2">
        <f t="shared" ref="K7:P7" si="1" xml:space="preserve"> AVERAGE(K3:K6)</f>
        <v>7.0572397849900825E-2</v>
      </c>
      <c r="L7" s="2">
        <f t="shared" si="1"/>
        <v>56.818249999999999</v>
      </c>
      <c r="M7" s="2">
        <f t="shared" si="1"/>
        <v>76.25</v>
      </c>
      <c r="N7" s="2">
        <f t="shared" si="1"/>
        <v>7.0572397849900825E-2</v>
      </c>
      <c r="O7" s="2">
        <f t="shared" si="1"/>
        <v>26.604500000000002</v>
      </c>
      <c r="P7" s="2">
        <f t="shared" si="1"/>
        <v>83</v>
      </c>
    </row>
    <row r="8" spans="1:16" x14ac:dyDescent="0.35">
      <c r="A8" s="25" t="s">
        <v>19</v>
      </c>
      <c r="B8" s="1">
        <v>1</v>
      </c>
      <c r="C8" s="1">
        <v>45</v>
      </c>
      <c r="D8" s="1">
        <v>2.3169950640294701E-2</v>
      </c>
      <c r="E8" s="1">
        <v>27.585999999999999</v>
      </c>
      <c r="F8" s="1">
        <v>45</v>
      </c>
      <c r="G8" s="1">
        <v>2.3169950640294701E-2</v>
      </c>
      <c r="H8" s="1">
        <v>27.585999999999999</v>
      </c>
      <c r="I8" s="1">
        <v>0</v>
      </c>
      <c r="J8" s="1">
        <v>44</v>
      </c>
      <c r="K8" s="1">
        <v>8.8615800486877509E-3</v>
      </c>
      <c r="L8" s="1">
        <v>34.482999999999997</v>
      </c>
      <c r="M8" s="1">
        <v>44</v>
      </c>
      <c r="N8" s="1">
        <v>8.8615800486877509E-3</v>
      </c>
      <c r="O8" s="1">
        <v>31.033999999999999</v>
      </c>
      <c r="P8" s="1">
        <v>1</v>
      </c>
    </row>
    <row r="9" spans="1:16" x14ac:dyDescent="0.35">
      <c r="A9" s="26"/>
      <c r="B9" s="1">
        <v>2</v>
      </c>
      <c r="C9" s="1">
        <v>48</v>
      </c>
      <c r="D9" s="1">
        <v>2.39578297914704E-2</v>
      </c>
      <c r="E9" s="1">
        <v>37.930999999999997</v>
      </c>
      <c r="F9" s="1">
        <v>48</v>
      </c>
      <c r="G9" s="1">
        <v>2.39578297914704E-2</v>
      </c>
      <c r="H9" s="1">
        <v>37.930999999999997</v>
      </c>
      <c r="I9" s="1">
        <v>0</v>
      </c>
      <c r="J9" s="1">
        <v>49</v>
      </c>
      <c r="K9" s="1">
        <v>8.3578222256619396E-3</v>
      </c>
      <c r="L9" s="1">
        <v>34.482999999999997</v>
      </c>
      <c r="M9" s="1">
        <v>49</v>
      </c>
      <c r="N9" s="1">
        <v>8.3578222256619396E-3</v>
      </c>
      <c r="O9" s="1">
        <v>34.482999999999997</v>
      </c>
      <c r="P9" s="1">
        <v>0</v>
      </c>
    </row>
    <row r="10" spans="1:16" x14ac:dyDescent="0.35">
      <c r="A10" s="26"/>
      <c r="B10" s="1">
        <v>3</v>
      </c>
      <c r="C10" s="1">
        <v>42</v>
      </c>
      <c r="D10" s="1">
        <v>2.2818435303634001E-2</v>
      </c>
      <c r="E10" s="1">
        <v>24.138000000000002</v>
      </c>
      <c r="F10" s="1">
        <v>42</v>
      </c>
      <c r="G10" s="1">
        <v>2.2818435303634001E-2</v>
      </c>
      <c r="H10" s="1">
        <v>24.138000000000002</v>
      </c>
      <c r="I10" s="1">
        <v>0</v>
      </c>
      <c r="J10" s="1">
        <v>42</v>
      </c>
      <c r="K10" s="1">
        <v>8.3956404268974404E-3</v>
      </c>
      <c r="L10" s="1">
        <v>20.69</v>
      </c>
      <c r="M10" s="1">
        <v>42</v>
      </c>
      <c r="N10" s="1">
        <v>8.3956404268974404E-3</v>
      </c>
      <c r="O10" s="1">
        <v>20.69</v>
      </c>
      <c r="P10" s="1">
        <v>0</v>
      </c>
    </row>
    <row r="11" spans="1:16" x14ac:dyDescent="0.35">
      <c r="A11" s="26"/>
      <c r="B11" s="1">
        <v>4</v>
      </c>
      <c r="C11" s="1">
        <v>48</v>
      </c>
      <c r="D11" s="1">
        <v>2.1492858897545299E-2</v>
      </c>
      <c r="E11" s="1">
        <v>34.482999999999997</v>
      </c>
      <c r="F11" s="1">
        <v>48</v>
      </c>
      <c r="G11" s="1">
        <v>2.1492858897545299E-2</v>
      </c>
      <c r="H11" s="1">
        <v>34.482999999999997</v>
      </c>
      <c r="I11" s="1">
        <v>0</v>
      </c>
      <c r="J11" s="1">
        <v>48</v>
      </c>
      <c r="K11" s="1">
        <v>9.4157621351769194E-3</v>
      </c>
      <c r="L11" s="1">
        <v>34.482999999999997</v>
      </c>
      <c r="M11" s="1">
        <v>48</v>
      </c>
      <c r="N11" s="1">
        <v>9.4157621351769194E-3</v>
      </c>
      <c r="O11" s="1">
        <v>34.482999999999997</v>
      </c>
      <c r="P11" s="1">
        <v>0</v>
      </c>
    </row>
    <row r="12" spans="1:16" x14ac:dyDescent="0.35">
      <c r="A12" s="27"/>
      <c r="B12" s="4" t="s">
        <v>4</v>
      </c>
      <c r="C12" s="2">
        <f>AVERAGE(C8:C11)</f>
        <v>45.75</v>
      </c>
      <c r="D12" s="2">
        <f t="shared" ref="D12:P12" si="2">AVERAGE(D8:D11)</f>
        <v>2.28597686582361E-2</v>
      </c>
      <c r="E12" s="2">
        <f t="shared" si="2"/>
        <v>31.034500000000001</v>
      </c>
      <c r="F12" s="2">
        <f t="shared" si="2"/>
        <v>45.75</v>
      </c>
      <c r="G12" s="2">
        <f t="shared" si="2"/>
        <v>2.28597686582361E-2</v>
      </c>
      <c r="H12" s="2">
        <f t="shared" si="2"/>
        <v>31.034500000000001</v>
      </c>
      <c r="I12" s="2">
        <f t="shared" si="2"/>
        <v>0</v>
      </c>
      <c r="J12" s="2">
        <f t="shared" si="2"/>
        <v>45.75</v>
      </c>
      <c r="K12" s="2">
        <f t="shared" si="2"/>
        <v>8.7577012091060134E-3</v>
      </c>
      <c r="L12" s="2">
        <f t="shared" si="2"/>
        <v>31.034749999999995</v>
      </c>
      <c r="M12" s="2">
        <f t="shared" si="2"/>
        <v>45.75</v>
      </c>
      <c r="N12" s="2">
        <f t="shared" si="2"/>
        <v>8.7577012091060134E-3</v>
      </c>
      <c r="O12" s="2">
        <f t="shared" si="2"/>
        <v>30.172499999999999</v>
      </c>
      <c r="P12" s="2">
        <f t="shared" si="2"/>
        <v>0.25</v>
      </c>
    </row>
    <row r="13" spans="1:16" x14ac:dyDescent="0.35">
      <c r="A13" s="25" t="s">
        <v>20</v>
      </c>
      <c r="B13" s="1">
        <v>1</v>
      </c>
      <c r="C13" s="1">
        <v>38</v>
      </c>
      <c r="D13" s="1">
        <v>4.4498445829958599E-2</v>
      </c>
      <c r="E13" s="1">
        <v>45.283000000000001</v>
      </c>
      <c r="F13" s="1">
        <v>38</v>
      </c>
      <c r="G13" s="1">
        <v>4.4498445829958599E-2</v>
      </c>
      <c r="H13" s="1">
        <v>45.283000000000001</v>
      </c>
      <c r="I13" s="1">
        <v>0</v>
      </c>
      <c r="J13" s="1">
        <v>41</v>
      </c>
      <c r="K13" s="1">
        <v>1.4882431452861E-2</v>
      </c>
      <c r="L13" s="1">
        <v>54.716999999999999</v>
      </c>
      <c r="M13" s="1">
        <v>41</v>
      </c>
      <c r="N13" s="1">
        <v>1.4882431452861E-2</v>
      </c>
      <c r="O13" s="1">
        <v>45.283000000000001</v>
      </c>
      <c r="P13" s="1">
        <v>9</v>
      </c>
    </row>
    <row r="14" spans="1:16" x14ac:dyDescent="0.35">
      <c r="A14" s="26"/>
      <c r="B14" s="1">
        <v>2</v>
      </c>
      <c r="C14" s="1">
        <v>40</v>
      </c>
      <c r="D14" s="1">
        <v>5.0638570013688801E-2</v>
      </c>
      <c r="E14" s="1">
        <v>35.185000000000002</v>
      </c>
      <c r="F14" s="1">
        <v>40</v>
      </c>
      <c r="G14" s="1">
        <v>5.0638570013688801E-2</v>
      </c>
      <c r="H14" s="1">
        <v>35.185000000000002</v>
      </c>
      <c r="I14" s="1">
        <v>0</v>
      </c>
      <c r="J14" s="1">
        <v>44</v>
      </c>
      <c r="K14" s="1">
        <v>1.41857038397574E-2</v>
      </c>
      <c r="L14" s="1">
        <v>48.148000000000003</v>
      </c>
      <c r="M14" s="1">
        <v>44</v>
      </c>
      <c r="N14" s="1">
        <v>1.41857038397574E-2</v>
      </c>
      <c r="O14" s="1">
        <v>35.185000000000002</v>
      </c>
      <c r="P14" s="1">
        <v>13</v>
      </c>
    </row>
    <row r="15" spans="1:16" x14ac:dyDescent="0.35">
      <c r="A15" s="26"/>
      <c r="B15" s="1">
        <v>3</v>
      </c>
      <c r="C15" s="1">
        <v>40</v>
      </c>
      <c r="D15" s="1">
        <v>5.4023298915126299E-2</v>
      </c>
      <c r="E15" s="1">
        <v>37.735999999999997</v>
      </c>
      <c r="F15" s="1">
        <v>40</v>
      </c>
      <c r="G15" s="1">
        <v>5.4023298915126299E-2</v>
      </c>
      <c r="H15" s="1">
        <v>37.735999999999997</v>
      </c>
      <c r="I15" s="1">
        <v>0</v>
      </c>
      <c r="J15" s="1">
        <v>41</v>
      </c>
      <c r="K15" s="1">
        <v>1.41600068600382E-2</v>
      </c>
      <c r="L15" s="1">
        <v>39.622999999999998</v>
      </c>
      <c r="M15" s="1">
        <v>41</v>
      </c>
      <c r="N15" s="1">
        <v>1.41600068600382E-2</v>
      </c>
      <c r="O15" s="1">
        <v>33.962000000000003</v>
      </c>
      <c r="P15" s="1">
        <v>9</v>
      </c>
    </row>
    <row r="16" spans="1:16" x14ac:dyDescent="0.35">
      <c r="A16" s="26"/>
      <c r="B16" s="1">
        <v>4</v>
      </c>
      <c r="C16" s="1">
        <v>37</v>
      </c>
      <c r="D16" s="1">
        <v>4.0747656123130499E-2</v>
      </c>
      <c r="E16" s="1">
        <v>51.851999999999997</v>
      </c>
      <c r="F16" s="1">
        <v>37</v>
      </c>
      <c r="G16" s="1">
        <v>4.0747656123130499E-2</v>
      </c>
      <c r="H16" s="1">
        <v>51.851999999999997</v>
      </c>
      <c r="I16" s="1">
        <v>4</v>
      </c>
      <c r="J16" s="1">
        <v>39</v>
      </c>
      <c r="K16" s="1">
        <v>1.34647338127251E-2</v>
      </c>
      <c r="L16" s="1">
        <v>53.704000000000001</v>
      </c>
      <c r="M16" s="1">
        <v>39</v>
      </c>
      <c r="N16" s="1">
        <v>1.34647338127251E-2</v>
      </c>
      <c r="O16" s="1">
        <v>37.036999999999999</v>
      </c>
      <c r="P16" s="1">
        <v>16</v>
      </c>
    </row>
    <row r="17" spans="1:16" x14ac:dyDescent="0.35">
      <c r="A17" s="27"/>
      <c r="B17" s="4" t="s">
        <v>4</v>
      </c>
      <c r="C17" s="2">
        <f>AVERAGE(C13:C16)</f>
        <v>38.75</v>
      </c>
      <c r="D17" s="2">
        <f t="shared" ref="D17:P17" si="3">AVERAGE(D13:D16)</f>
        <v>4.7476992720476049E-2</v>
      </c>
      <c r="E17" s="2">
        <f t="shared" si="3"/>
        <v>42.514000000000003</v>
      </c>
      <c r="F17" s="2">
        <f t="shared" si="3"/>
        <v>38.75</v>
      </c>
      <c r="G17" s="2">
        <f t="shared" si="3"/>
        <v>4.7476992720476049E-2</v>
      </c>
      <c r="H17" s="2">
        <f t="shared" si="3"/>
        <v>42.514000000000003</v>
      </c>
      <c r="I17" s="2">
        <f t="shared" si="3"/>
        <v>1</v>
      </c>
      <c r="J17" s="2">
        <f t="shared" si="3"/>
        <v>41.25</v>
      </c>
      <c r="K17" s="2">
        <f t="shared" si="3"/>
        <v>1.4173218991345425E-2</v>
      </c>
      <c r="L17" s="2">
        <f t="shared" si="3"/>
        <v>49.048000000000002</v>
      </c>
      <c r="M17" s="2">
        <f t="shared" si="3"/>
        <v>41.25</v>
      </c>
      <c r="N17" s="2">
        <f t="shared" si="3"/>
        <v>1.4173218991345425E-2</v>
      </c>
      <c r="O17" s="2">
        <f t="shared" si="3"/>
        <v>37.866750000000003</v>
      </c>
      <c r="P17" s="2">
        <f t="shared" si="3"/>
        <v>11.75</v>
      </c>
    </row>
    <row r="18" spans="1:16" x14ac:dyDescent="0.35">
      <c r="A18" s="25" t="s">
        <v>21</v>
      </c>
      <c r="B18" s="1">
        <v>1</v>
      </c>
      <c r="C18" s="1">
        <v>34</v>
      </c>
      <c r="D18" s="1">
        <v>5.1856509991921401E-2</v>
      </c>
      <c r="E18" s="1">
        <v>27.632000000000001</v>
      </c>
      <c r="F18" s="1">
        <v>34</v>
      </c>
      <c r="G18" s="1">
        <v>5.1856509991921401E-2</v>
      </c>
      <c r="H18" s="1">
        <v>27.632000000000001</v>
      </c>
      <c r="I18" s="1">
        <v>0</v>
      </c>
      <c r="J18" s="1">
        <v>52</v>
      </c>
      <c r="K18" s="1">
        <v>2.6928013059659799E-2</v>
      </c>
      <c r="L18" s="1">
        <v>48.683999999999997</v>
      </c>
      <c r="M18" s="1">
        <v>52</v>
      </c>
      <c r="N18" s="1">
        <v>2.6928013059659799E-2</v>
      </c>
      <c r="O18" s="1">
        <v>32.895000000000003</v>
      </c>
      <c r="P18" s="1">
        <v>16</v>
      </c>
    </row>
    <row r="19" spans="1:16" x14ac:dyDescent="0.35">
      <c r="A19" s="26"/>
      <c r="B19" s="1">
        <v>2</v>
      </c>
      <c r="C19" s="1">
        <v>32</v>
      </c>
      <c r="D19" s="1">
        <v>4.6799052986898397E-2</v>
      </c>
      <c r="E19" s="1">
        <v>42.856999999999999</v>
      </c>
      <c r="F19" s="1">
        <v>32</v>
      </c>
      <c r="G19" s="1">
        <v>4.6799052986898397E-2</v>
      </c>
      <c r="H19" s="1">
        <v>41.558</v>
      </c>
      <c r="I19" s="1">
        <v>2</v>
      </c>
      <c r="J19" s="1">
        <v>51</v>
      </c>
      <c r="K19" s="1">
        <v>2.6360255200415801E-2</v>
      </c>
      <c r="L19" s="1">
        <v>38.960999999999999</v>
      </c>
      <c r="M19" s="1">
        <v>51</v>
      </c>
      <c r="N19" s="1">
        <v>2.6360255200415801E-2</v>
      </c>
      <c r="O19" s="1">
        <v>23.376999999999999</v>
      </c>
      <c r="P19" s="1">
        <v>15</v>
      </c>
    </row>
    <row r="20" spans="1:16" x14ac:dyDescent="0.35">
      <c r="A20" s="26"/>
      <c r="B20" s="1">
        <v>3</v>
      </c>
      <c r="C20" s="1">
        <v>34</v>
      </c>
      <c r="D20" s="1">
        <v>4.29629299178486E-2</v>
      </c>
      <c r="E20" s="1">
        <v>40.789000000000001</v>
      </c>
      <c r="F20" s="1">
        <v>34</v>
      </c>
      <c r="G20" s="1">
        <v>4.29629299178486E-2</v>
      </c>
      <c r="H20" s="1">
        <v>36.841999999999999</v>
      </c>
      <c r="I20" s="1">
        <v>3</v>
      </c>
      <c r="J20" s="1">
        <v>52</v>
      </c>
      <c r="K20" s="1">
        <v>2.11539496522163E-2</v>
      </c>
      <c r="L20" s="1">
        <v>46.052999999999997</v>
      </c>
      <c r="M20" s="1">
        <v>52</v>
      </c>
      <c r="N20" s="1">
        <v>2.11539496522163E-2</v>
      </c>
      <c r="O20" s="1">
        <v>28.946999999999999</v>
      </c>
      <c r="P20" s="1">
        <v>18</v>
      </c>
    </row>
    <row r="21" spans="1:16" x14ac:dyDescent="0.35">
      <c r="A21" s="26"/>
      <c r="B21" s="1">
        <v>4</v>
      </c>
      <c r="C21" s="1">
        <v>33</v>
      </c>
      <c r="D21" s="1">
        <v>4.7311538088251802E-2</v>
      </c>
      <c r="E21" s="1">
        <v>41.558</v>
      </c>
      <c r="F21" s="1">
        <v>33</v>
      </c>
      <c r="G21" s="1">
        <v>4.7311538088251802E-2</v>
      </c>
      <c r="H21" s="1">
        <v>40.26</v>
      </c>
      <c r="I21" s="1">
        <v>2</v>
      </c>
      <c r="J21" s="1">
        <v>52</v>
      </c>
      <c r="K21" s="1">
        <v>2.1900131832808201E-2</v>
      </c>
      <c r="L21" s="1">
        <v>36.363999999999997</v>
      </c>
      <c r="M21" s="1">
        <v>52</v>
      </c>
      <c r="N21" s="1">
        <v>2.1900131832808201E-2</v>
      </c>
      <c r="O21" s="1">
        <v>25.974</v>
      </c>
      <c r="P21" s="1">
        <v>11</v>
      </c>
    </row>
    <row r="22" spans="1:16" x14ac:dyDescent="0.35">
      <c r="A22" s="27"/>
      <c r="B22" s="4" t="s">
        <v>4</v>
      </c>
      <c r="C22" s="2">
        <f>AVERAGE(C18:C21)</f>
        <v>33.25</v>
      </c>
      <c r="D22" s="2">
        <f t="shared" ref="D22:P22" si="4">AVERAGE(D18:D21)</f>
        <v>4.723250774623005E-2</v>
      </c>
      <c r="E22" s="2">
        <f t="shared" si="4"/>
        <v>38.209000000000003</v>
      </c>
      <c r="F22" s="2">
        <f t="shared" si="4"/>
        <v>33.25</v>
      </c>
      <c r="G22" s="2">
        <f t="shared" si="4"/>
        <v>4.723250774623005E-2</v>
      </c>
      <c r="H22" s="2">
        <f t="shared" si="4"/>
        <v>36.573</v>
      </c>
      <c r="I22" s="2">
        <f t="shared" si="4"/>
        <v>1.75</v>
      </c>
      <c r="J22" s="2">
        <f t="shared" si="4"/>
        <v>51.75</v>
      </c>
      <c r="K22" s="2">
        <f t="shared" si="4"/>
        <v>2.4085587436275025E-2</v>
      </c>
      <c r="L22" s="2">
        <f t="shared" si="4"/>
        <v>42.515499999999996</v>
      </c>
      <c r="M22" s="2">
        <f t="shared" si="4"/>
        <v>51.75</v>
      </c>
      <c r="N22" s="2">
        <f t="shared" si="4"/>
        <v>2.4085587436275025E-2</v>
      </c>
      <c r="O22" s="2">
        <f t="shared" si="4"/>
        <v>27.798250000000003</v>
      </c>
      <c r="P22" s="2">
        <f t="shared" si="4"/>
        <v>15</v>
      </c>
    </row>
    <row r="23" spans="1:16" x14ac:dyDescent="0.35">
      <c r="A23" s="25" t="s">
        <v>22</v>
      </c>
      <c r="B23" s="1">
        <v>1</v>
      </c>
      <c r="C23" s="1">
        <v>164</v>
      </c>
      <c r="D23" s="1">
        <v>9.6729743876494398E-2</v>
      </c>
      <c r="E23" s="1">
        <v>32.835999999999999</v>
      </c>
      <c r="F23" s="1">
        <v>164</v>
      </c>
      <c r="G23" s="1">
        <v>9.6729743876494398E-2</v>
      </c>
      <c r="H23" s="1">
        <v>22.388000000000002</v>
      </c>
      <c r="I23" s="1">
        <v>10</v>
      </c>
      <c r="J23" s="1">
        <v>164</v>
      </c>
      <c r="K23" s="1">
        <v>1.9640251950477201E-2</v>
      </c>
      <c r="L23" s="1">
        <v>32.835999999999999</v>
      </c>
      <c r="M23" s="1">
        <v>164</v>
      </c>
      <c r="N23" s="1">
        <v>1.9640251950477201E-2</v>
      </c>
      <c r="O23" s="1">
        <v>19.402999999999999</v>
      </c>
      <c r="P23" s="1">
        <v>10</v>
      </c>
    </row>
    <row r="24" spans="1:16" x14ac:dyDescent="0.35">
      <c r="A24" s="26"/>
      <c r="B24" s="1">
        <v>2</v>
      </c>
      <c r="C24" s="1">
        <v>168</v>
      </c>
      <c r="D24" s="1">
        <v>9.8337502233334803E-2</v>
      </c>
      <c r="E24" s="1">
        <v>27.940999999999999</v>
      </c>
      <c r="F24" s="1">
        <v>168</v>
      </c>
      <c r="G24" s="1">
        <v>9.8337502233334803E-2</v>
      </c>
      <c r="H24" s="1">
        <v>25</v>
      </c>
      <c r="I24" s="1">
        <v>3</v>
      </c>
      <c r="J24" s="1">
        <v>168</v>
      </c>
      <c r="K24" s="1">
        <v>1.9013342563994201E-2</v>
      </c>
      <c r="L24" s="1">
        <v>27.940999999999999</v>
      </c>
      <c r="M24" s="1">
        <v>168</v>
      </c>
      <c r="N24" s="1">
        <v>1.9013342563994201E-2</v>
      </c>
      <c r="O24" s="1">
        <v>23.529</v>
      </c>
      <c r="P24" s="1">
        <v>3</v>
      </c>
    </row>
    <row r="25" spans="1:16" x14ac:dyDescent="0.35">
      <c r="A25" s="26"/>
      <c r="B25" s="1">
        <v>3</v>
      </c>
      <c r="C25" s="1">
        <v>168</v>
      </c>
      <c r="D25" s="1">
        <v>9.8577502343687201E-2</v>
      </c>
      <c r="E25" s="1">
        <v>34.328000000000003</v>
      </c>
      <c r="F25" s="1">
        <v>168</v>
      </c>
      <c r="G25" s="1">
        <v>9.8577502343687201E-2</v>
      </c>
      <c r="H25" s="1">
        <v>26.866</v>
      </c>
      <c r="I25" s="1">
        <v>7</v>
      </c>
      <c r="J25" s="1">
        <v>168</v>
      </c>
      <c r="K25" s="1">
        <v>2.0002918783575199E-2</v>
      </c>
      <c r="L25" s="1">
        <v>34.328000000000003</v>
      </c>
      <c r="M25" s="1">
        <v>168</v>
      </c>
      <c r="N25" s="1">
        <v>2.0002918783575199E-2</v>
      </c>
      <c r="O25" s="1">
        <v>28.358000000000001</v>
      </c>
      <c r="P25" s="1">
        <v>7</v>
      </c>
    </row>
    <row r="26" spans="1:16" x14ac:dyDescent="0.35">
      <c r="A26" s="26"/>
      <c r="B26" s="1">
        <v>4</v>
      </c>
      <c r="C26" s="1">
        <v>163</v>
      </c>
      <c r="D26" s="1">
        <v>9.7102107698447002E-2</v>
      </c>
      <c r="E26" s="1">
        <v>27.940999999999999</v>
      </c>
      <c r="F26" s="1">
        <v>163</v>
      </c>
      <c r="G26" s="1">
        <v>9.7102107698447002E-2</v>
      </c>
      <c r="H26" s="1">
        <v>19.117999999999999</v>
      </c>
      <c r="I26" s="1">
        <v>8</v>
      </c>
      <c r="J26" s="1">
        <v>163</v>
      </c>
      <c r="K26" s="1">
        <v>1.8647766613867099E-2</v>
      </c>
      <c r="L26" s="1">
        <v>27.940999999999999</v>
      </c>
      <c r="M26" s="1">
        <v>163</v>
      </c>
      <c r="N26" s="1">
        <v>1.8647766613867099E-2</v>
      </c>
      <c r="O26" s="1">
        <v>20.588000000000001</v>
      </c>
      <c r="P26" s="1">
        <v>8</v>
      </c>
    </row>
    <row r="27" spans="1:16" x14ac:dyDescent="0.35">
      <c r="A27" s="27"/>
      <c r="B27" s="4" t="s">
        <v>4</v>
      </c>
      <c r="C27" s="2">
        <f>AVERAGE(C23:C26)</f>
        <v>165.75</v>
      </c>
      <c r="D27" s="2">
        <f t="shared" ref="D27:P27" si="5">AVERAGE(D23:D26)</f>
        <v>9.7686714037990854E-2</v>
      </c>
      <c r="E27" s="2">
        <f t="shared" si="5"/>
        <v>30.761500000000002</v>
      </c>
      <c r="F27" s="2">
        <f t="shared" si="5"/>
        <v>165.75</v>
      </c>
      <c r="G27" s="2">
        <f t="shared" si="5"/>
        <v>9.7686714037990854E-2</v>
      </c>
      <c r="H27" s="2">
        <f t="shared" si="5"/>
        <v>23.343</v>
      </c>
      <c r="I27" s="2">
        <f t="shared" si="5"/>
        <v>7</v>
      </c>
      <c r="J27" s="2">
        <f t="shared" si="5"/>
        <v>165.75</v>
      </c>
      <c r="K27" s="2">
        <f t="shared" si="5"/>
        <v>1.9326069977978425E-2</v>
      </c>
      <c r="L27" s="2">
        <f t="shared" si="5"/>
        <v>30.761500000000002</v>
      </c>
      <c r="M27" s="2">
        <f t="shared" si="5"/>
        <v>165.75</v>
      </c>
      <c r="N27" s="2">
        <f t="shared" si="5"/>
        <v>1.9326069977978425E-2</v>
      </c>
      <c r="O27" s="2">
        <f t="shared" si="5"/>
        <v>22.969500000000004</v>
      </c>
      <c r="P27" s="2">
        <f t="shared" si="5"/>
        <v>7</v>
      </c>
    </row>
    <row r="28" spans="1:16" x14ac:dyDescent="0.35">
      <c r="A28" s="25" t="s">
        <v>23</v>
      </c>
      <c r="B28" s="1">
        <v>1</v>
      </c>
      <c r="C28" s="1">
        <v>86</v>
      </c>
      <c r="D28" s="1">
        <v>0.945267852250253</v>
      </c>
      <c r="E28" s="1">
        <v>6.8710000000000004</v>
      </c>
      <c r="F28" s="1">
        <v>86</v>
      </c>
      <c r="G28" s="1">
        <v>0.945267852250253</v>
      </c>
      <c r="H28" s="1">
        <v>6.7249999999999996</v>
      </c>
      <c r="I28" s="1">
        <v>2</v>
      </c>
      <c r="J28" s="1">
        <v>131</v>
      </c>
      <c r="K28" s="1">
        <v>0.31654463832092</v>
      </c>
      <c r="L28" s="1">
        <v>5.6289999999999996</v>
      </c>
      <c r="M28" s="1">
        <v>131</v>
      </c>
      <c r="N28" s="1">
        <v>0.31654463832092</v>
      </c>
      <c r="O28" s="1">
        <v>4.0940000000000003</v>
      </c>
      <c r="P28" s="1">
        <v>34</v>
      </c>
    </row>
    <row r="29" spans="1:16" x14ac:dyDescent="0.35">
      <c r="A29" s="26"/>
      <c r="B29" s="1">
        <v>2</v>
      </c>
      <c r="C29" s="1">
        <v>85</v>
      </c>
      <c r="D29" s="1">
        <v>1.0673920326662401</v>
      </c>
      <c r="E29" s="1">
        <v>7.0179999999999998</v>
      </c>
      <c r="F29" s="1">
        <v>85</v>
      </c>
      <c r="G29" s="1">
        <v>1.0673920326662401</v>
      </c>
      <c r="H29" s="1">
        <v>5.9939999999999998</v>
      </c>
      <c r="I29" s="1">
        <v>14</v>
      </c>
      <c r="J29" s="1">
        <v>140</v>
      </c>
      <c r="K29" s="1">
        <v>0.33782561833504499</v>
      </c>
      <c r="L29" s="1">
        <v>5.9939999999999998</v>
      </c>
      <c r="M29" s="1">
        <v>140</v>
      </c>
      <c r="N29" s="1">
        <v>0.33782561833504499</v>
      </c>
      <c r="O29" s="1">
        <v>4.24</v>
      </c>
      <c r="P29" s="1">
        <v>34</v>
      </c>
    </row>
    <row r="30" spans="1:16" x14ac:dyDescent="0.35">
      <c r="A30" s="26"/>
      <c r="B30" s="1">
        <v>3</v>
      </c>
      <c r="C30" s="1">
        <v>77</v>
      </c>
      <c r="D30" s="1">
        <v>1.65632613640627</v>
      </c>
      <c r="E30" s="1">
        <v>10.446</v>
      </c>
      <c r="F30" s="1">
        <v>77</v>
      </c>
      <c r="G30" s="1">
        <v>1.65632613640627</v>
      </c>
      <c r="H30" s="1">
        <v>9.4960000000000004</v>
      </c>
      <c r="I30" s="1">
        <v>26</v>
      </c>
      <c r="J30" s="1">
        <v>132</v>
      </c>
      <c r="K30" s="1">
        <v>0.32440646032046</v>
      </c>
      <c r="L30" s="1">
        <v>5.9169999999999998</v>
      </c>
      <c r="M30" s="1">
        <v>132</v>
      </c>
      <c r="N30" s="1">
        <v>0.32440646032046</v>
      </c>
      <c r="O30" s="1">
        <v>3.871</v>
      </c>
      <c r="P30" s="1">
        <v>42</v>
      </c>
    </row>
    <row r="31" spans="1:16" x14ac:dyDescent="0.35">
      <c r="A31" s="26"/>
      <c r="B31" s="1">
        <v>4</v>
      </c>
      <c r="C31" s="1">
        <v>79</v>
      </c>
      <c r="D31" s="1">
        <v>1.5407682621880601</v>
      </c>
      <c r="E31" s="1">
        <v>8.48</v>
      </c>
      <c r="F31" s="1">
        <v>79</v>
      </c>
      <c r="G31" s="1">
        <v>1.5407682621880601</v>
      </c>
      <c r="H31" s="1">
        <v>7.6020000000000003</v>
      </c>
      <c r="I31" s="1">
        <v>25</v>
      </c>
      <c r="J31" s="1">
        <v>126</v>
      </c>
      <c r="K31" s="1">
        <v>0.32467894529690899</v>
      </c>
      <c r="L31" s="1">
        <v>5.4820000000000002</v>
      </c>
      <c r="M31" s="1">
        <v>126</v>
      </c>
      <c r="N31" s="1">
        <v>0.32467894529690899</v>
      </c>
      <c r="O31" s="1">
        <v>4.0940000000000003</v>
      </c>
      <c r="P31" s="1">
        <v>39</v>
      </c>
    </row>
    <row r="32" spans="1:16" x14ac:dyDescent="0.35">
      <c r="A32" s="27"/>
      <c r="B32" s="4" t="s">
        <v>4</v>
      </c>
      <c r="C32" s="2">
        <f>AVERAGE(C28:C31)</f>
        <v>81.75</v>
      </c>
      <c r="D32" s="2">
        <f t="shared" ref="D32:P32" si="6">AVERAGE(D28:D31)</f>
        <v>1.302438570877706</v>
      </c>
      <c r="E32" s="2">
        <f t="shared" si="6"/>
        <v>8.2037499999999994</v>
      </c>
      <c r="F32" s="2">
        <f t="shared" si="6"/>
        <v>81.75</v>
      </c>
      <c r="G32" s="2">
        <f t="shared" si="6"/>
        <v>1.302438570877706</v>
      </c>
      <c r="H32" s="2">
        <f t="shared" si="6"/>
        <v>7.45425</v>
      </c>
      <c r="I32" s="2">
        <f t="shared" si="6"/>
        <v>16.75</v>
      </c>
      <c r="J32" s="2">
        <f t="shared" si="6"/>
        <v>132.25</v>
      </c>
      <c r="K32" s="2">
        <f t="shared" si="6"/>
        <v>0.3258639155683335</v>
      </c>
      <c r="L32" s="2">
        <f t="shared" si="6"/>
        <v>5.7554999999999996</v>
      </c>
      <c r="M32" s="2">
        <f t="shared" si="6"/>
        <v>132.25</v>
      </c>
      <c r="N32" s="2">
        <f t="shared" si="6"/>
        <v>0.3258639155683335</v>
      </c>
      <c r="O32" s="2">
        <f t="shared" si="6"/>
        <v>4.0747499999999999</v>
      </c>
      <c r="P32" s="2">
        <f t="shared" si="6"/>
        <v>37.25</v>
      </c>
    </row>
    <row r="33" spans="1:16" x14ac:dyDescent="0.35">
      <c r="A33" s="25" t="s">
        <v>24</v>
      </c>
      <c r="B33" s="1">
        <v>1</v>
      </c>
      <c r="C33" s="1">
        <v>195</v>
      </c>
      <c r="D33" s="1">
        <v>2.1382187336857799</v>
      </c>
      <c r="E33" s="1">
        <v>4.5060000000000002</v>
      </c>
      <c r="F33" s="1">
        <v>195</v>
      </c>
      <c r="G33" s="1">
        <v>2.1382187336857799</v>
      </c>
      <c r="H33" s="1">
        <v>3.8130000000000002</v>
      </c>
      <c r="I33" s="1">
        <v>5</v>
      </c>
      <c r="J33" s="1">
        <v>195</v>
      </c>
      <c r="K33" s="1">
        <v>0.23355356778483799</v>
      </c>
      <c r="L33" s="1">
        <v>4.5060000000000002</v>
      </c>
      <c r="M33" s="1">
        <v>195</v>
      </c>
      <c r="N33" s="1">
        <v>0.23355356778483799</v>
      </c>
      <c r="O33" s="1">
        <v>3.8130000000000002</v>
      </c>
      <c r="P33" s="1">
        <v>5</v>
      </c>
    </row>
    <row r="34" spans="1:16" x14ac:dyDescent="0.35">
      <c r="A34" s="26"/>
      <c r="B34" s="1">
        <v>2</v>
      </c>
      <c r="C34" s="1">
        <v>190</v>
      </c>
      <c r="D34" s="1">
        <v>2.0592523923696699</v>
      </c>
      <c r="E34" s="1">
        <v>5.5359999999999996</v>
      </c>
      <c r="F34" s="1">
        <v>190</v>
      </c>
      <c r="G34" s="1">
        <v>2.0592523923696699</v>
      </c>
      <c r="H34" s="1">
        <v>4.1520000000000001</v>
      </c>
      <c r="I34" s="1">
        <v>13</v>
      </c>
      <c r="J34" s="1">
        <v>190</v>
      </c>
      <c r="K34" s="1">
        <v>0.22855429262563101</v>
      </c>
      <c r="L34" s="1">
        <v>5.5359999999999996</v>
      </c>
      <c r="M34" s="1">
        <v>190</v>
      </c>
      <c r="N34" s="1">
        <v>0.22855429262563101</v>
      </c>
      <c r="O34" s="1">
        <v>4.8440000000000003</v>
      </c>
      <c r="P34" s="1">
        <v>13</v>
      </c>
    </row>
    <row r="35" spans="1:16" x14ac:dyDescent="0.35">
      <c r="A35" s="26"/>
      <c r="B35" s="1">
        <v>3</v>
      </c>
      <c r="C35" s="1">
        <v>190</v>
      </c>
      <c r="D35" s="1">
        <v>2.01620849269966</v>
      </c>
      <c r="E35" s="1">
        <v>6.0549999999999997</v>
      </c>
      <c r="F35" s="1">
        <v>190</v>
      </c>
      <c r="G35" s="1">
        <v>2.01620849269966</v>
      </c>
      <c r="H35" s="1">
        <v>5.3630000000000004</v>
      </c>
      <c r="I35" s="1">
        <v>5</v>
      </c>
      <c r="J35" s="1">
        <v>190</v>
      </c>
      <c r="K35" s="1">
        <v>0.21986143992398799</v>
      </c>
      <c r="L35" s="1">
        <v>6.0549999999999997</v>
      </c>
      <c r="M35" s="1">
        <v>190</v>
      </c>
      <c r="N35" s="1">
        <v>0.21986143992398799</v>
      </c>
      <c r="O35" s="1">
        <v>5.5359999999999996</v>
      </c>
      <c r="P35" s="1">
        <v>5</v>
      </c>
    </row>
    <row r="36" spans="1:16" x14ac:dyDescent="0.35">
      <c r="A36" s="26"/>
      <c r="B36" s="1">
        <v>4</v>
      </c>
      <c r="C36" s="1">
        <v>191</v>
      </c>
      <c r="D36" s="1">
        <v>2.1511763157177399</v>
      </c>
      <c r="E36" s="1">
        <v>4.8529999999999998</v>
      </c>
      <c r="F36" s="1">
        <v>191</v>
      </c>
      <c r="G36" s="1">
        <v>2.1511763157177399</v>
      </c>
      <c r="H36" s="1">
        <v>4.1589999999999998</v>
      </c>
      <c r="I36" s="1">
        <v>5</v>
      </c>
      <c r="J36" s="1">
        <v>191</v>
      </c>
      <c r="K36" s="1">
        <v>0.22640544309979299</v>
      </c>
      <c r="L36" s="1">
        <v>4.8529999999999998</v>
      </c>
      <c r="M36" s="1">
        <v>191</v>
      </c>
      <c r="N36" s="1">
        <v>0.22640544309979299</v>
      </c>
      <c r="O36" s="1">
        <v>4.5060000000000002</v>
      </c>
      <c r="P36" s="1">
        <v>5</v>
      </c>
    </row>
    <row r="37" spans="1:16" x14ac:dyDescent="0.35">
      <c r="A37" s="27"/>
      <c r="B37" s="4" t="s">
        <v>4</v>
      </c>
      <c r="C37" s="2">
        <f xml:space="preserve"> AVERAGE(C33:C36)</f>
        <v>191.5</v>
      </c>
      <c r="D37" s="2">
        <f t="shared" ref="D37:P37" si="7" xml:space="preserve"> AVERAGE(D33:D36)</f>
        <v>2.0912139836182124</v>
      </c>
      <c r="E37" s="2">
        <f t="shared" si="7"/>
        <v>5.2375000000000007</v>
      </c>
      <c r="F37" s="2">
        <f t="shared" si="7"/>
        <v>191.5</v>
      </c>
      <c r="G37" s="2">
        <f t="shared" si="7"/>
        <v>2.0912139836182124</v>
      </c>
      <c r="H37" s="2">
        <f t="shared" si="7"/>
        <v>4.3717499999999996</v>
      </c>
      <c r="I37" s="2">
        <f t="shared" si="7"/>
        <v>7</v>
      </c>
      <c r="J37" s="2">
        <f t="shared" si="7"/>
        <v>191.5</v>
      </c>
      <c r="K37" s="2">
        <f t="shared" si="7"/>
        <v>0.22709368585856249</v>
      </c>
      <c r="L37" s="2">
        <f t="shared" si="7"/>
        <v>5.2375000000000007</v>
      </c>
      <c r="M37" s="2">
        <f t="shared" si="7"/>
        <v>191.5</v>
      </c>
      <c r="N37" s="2">
        <f t="shared" si="7"/>
        <v>0.22709368585856249</v>
      </c>
      <c r="O37" s="2">
        <f t="shared" si="7"/>
        <v>4.6747499999999995</v>
      </c>
      <c r="P37" s="2">
        <f t="shared" si="7"/>
        <v>7</v>
      </c>
    </row>
    <row r="38" spans="1:16" x14ac:dyDescent="0.35">
      <c r="A38" s="25" t="s">
        <v>25</v>
      </c>
      <c r="B38" s="1">
        <v>1</v>
      </c>
      <c r="C38" s="1">
        <v>252</v>
      </c>
      <c r="D38" s="1">
        <v>7.2649504314904298</v>
      </c>
      <c r="E38" s="1">
        <v>13.3</v>
      </c>
      <c r="F38" s="1">
        <v>252</v>
      </c>
      <c r="G38" s="1">
        <v>7.2649504314904298</v>
      </c>
      <c r="H38" s="1">
        <v>13.3</v>
      </c>
      <c r="I38" s="1">
        <v>0</v>
      </c>
      <c r="J38" s="1">
        <v>431</v>
      </c>
      <c r="K38" s="1">
        <v>1.9422205780429</v>
      </c>
      <c r="L38" s="1">
        <v>11.808999999999999</v>
      </c>
      <c r="M38" s="1">
        <v>431</v>
      </c>
      <c r="N38" s="1">
        <v>1.9422205780429</v>
      </c>
      <c r="O38" s="1">
        <v>11.436</v>
      </c>
      <c r="P38" s="1">
        <v>13</v>
      </c>
    </row>
    <row r="39" spans="1:16" x14ac:dyDescent="0.35">
      <c r="A39" s="26"/>
      <c r="B39" s="1">
        <v>2</v>
      </c>
      <c r="C39" s="1">
        <v>249</v>
      </c>
      <c r="D39" s="1">
        <v>7.4259061458869802</v>
      </c>
      <c r="E39" s="1">
        <v>14.17</v>
      </c>
      <c r="F39" s="1">
        <v>249</v>
      </c>
      <c r="G39" s="1">
        <v>7.4259061458869802</v>
      </c>
      <c r="H39" s="1">
        <v>13.984</v>
      </c>
      <c r="I39" s="1">
        <v>5</v>
      </c>
      <c r="J39" s="1">
        <v>408</v>
      </c>
      <c r="K39" s="1">
        <v>1.80578269370016</v>
      </c>
      <c r="L39" s="1">
        <v>10.938000000000001</v>
      </c>
      <c r="M39" s="1">
        <v>408</v>
      </c>
      <c r="N39" s="1">
        <v>1.80578269370016</v>
      </c>
      <c r="O39" s="1">
        <v>10.69</v>
      </c>
      <c r="P39" s="1">
        <v>9</v>
      </c>
    </row>
    <row r="40" spans="1:16" x14ac:dyDescent="0.35">
      <c r="A40" s="26"/>
      <c r="B40" s="1">
        <v>3</v>
      </c>
      <c r="C40" s="1">
        <v>252</v>
      </c>
      <c r="D40" s="1">
        <v>7.4295376627997003</v>
      </c>
      <c r="E40" s="1">
        <v>14.045999999999999</v>
      </c>
      <c r="F40" s="1">
        <v>252</v>
      </c>
      <c r="G40" s="1">
        <v>7.4295376627997003</v>
      </c>
      <c r="H40" s="1">
        <v>13.984</v>
      </c>
      <c r="I40" s="1">
        <v>3</v>
      </c>
      <c r="J40" s="1">
        <v>423</v>
      </c>
      <c r="K40" s="1">
        <v>1.64843473864311</v>
      </c>
      <c r="L40" s="1">
        <v>11.871</v>
      </c>
      <c r="M40" s="1">
        <v>423</v>
      </c>
      <c r="N40" s="1">
        <v>1.64843473864311</v>
      </c>
      <c r="O40" s="1">
        <v>11.497999999999999</v>
      </c>
      <c r="P40" s="1">
        <v>13</v>
      </c>
    </row>
    <row r="41" spans="1:16" x14ac:dyDescent="0.35">
      <c r="A41" s="26"/>
      <c r="B41" s="1">
        <v>4</v>
      </c>
      <c r="C41" s="1">
        <v>248</v>
      </c>
      <c r="D41" s="1">
        <v>7.6318504881637601</v>
      </c>
      <c r="E41" s="1">
        <v>12.624000000000001</v>
      </c>
      <c r="F41" s="1">
        <v>248</v>
      </c>
      <c r="G41" s="1">
        <v>7.6318504881637601</v>
      </c>
      <c r="H41" s="1">
        <v>12.438000000000001</v>
      </c>
      <c r="I41" s="1">
        <v>8</v>
      </c>
      <c r="J41" s="1">
        <v>418</v>
      </c>
      <c r="K41" s="1">
        <v>1.8374709514901</v>
      </c>
      <c r="L41" s="1">
        <v>11.007</v>
      </c>
      <c r="M41" s="1">
        <v>418</v>
      </c>
      <c r="N41" s="1">
        <v>1.8374709514901</v>
      </c>
      <c r="O41" s="1">
        <v>10.945</v>
      </c>
      <c r="P41" s="1">
        <v>7</v>
      </c>
    </row>
    <row r="42" spans="1:16" x14ac:dyDescent="0.35">
      <c r="A42" s="27"/>
      <c r="B42" s="4" t="s">
        <v>4</v>
      </c>
      <c r="C42" s="2">
        <f>AVERAGE(C38:C41)</f>
        <v>250.25</v>
      </c>
      <c r="D42" s="2">
        <f t="shared" ref="D42:P42" si="8">AVERAGE(D38:D41)</f>
        <v>7.4380611820852174</v>
      </c>
      <c r="E42" s="2">
        <f t="shared" si="8"/>
        <v>13.535</v>
      </c>
      <c r="F42" s="2">
        <f t="shared" si="8"/>
        <v>250.25</v>
      </c>
      <c r="G42" s="2">
        <f t="shared" si="8"/>
        <v>7.4380611820852174</v>
      </c>
      <c r="H42" s="2">
        <f t="shared" si="8"/>
        <v>13.426500000000001</v>
      </c>
      <c r="I42" s="2">
        <f t="shared" si="8"/>
        <v>4</v>
      </c>
      <c r="J42" s="2">
        <f t="shared" si="8"/>
        <v>420</v>
      </c>
      <c r="K42" s="2">
        <f t="shared" si="8"/>
        <v>1.8084772404690674</v>
      </c>
      <c r="L42" s="2">
        <f t="shared" si="8"/>
        <v>11.40625</v>
      </c>
      <c r="M42" s="2">
        <f t="shared" si="8"/>
        <v>420</v>
      </c>
      <c r="N42" s="2">
        <f t="shared" si="8"/>
        <v>1.8084772404690674</v>
      </c>
      <c r="O42" s="2">
        <f t="shared" si="8"/>
        <v>11.142249999999999</v>
      </c>
      <c r="P42" s="2">
        <f t="shared" si="8"/>
        <v>10.5</v>
      </c>
    </row>
    <row r="43" spans="1:16" x14ac:dyDescent="0.35">
      <c r="A43" s="25" t="s">
        <v>26</v>
      </c>
      <c r="B43" s="1">
        <v>1</v>
      </c>
      <c r="C43" s="1">
        <v>742</v>
      </c>
      <c r="D43" s="1">
        <v>18.360232901919499</v>
      </c>
      <c r="E43" s="1">
        <v>20.48</v>
      </c>
      <c r="F43" s="1">
        <v>742</v>
      </c>
      <c r="G43" s="1">
        <v>18.360232901919499</v>
      </c>
      <c r="H43" s="1">
        <v>20.48</v>
      </c>
      <c r="I43" s="1">
        <v>0</v>
      </c>
      <c r="J43" s="1">
        <v>952</v>
      </c>
      <c r="K43" s="1">
        <v>2.8948906157020202</v>
      </c>
      <c r="L43" s="1">
        <v>20</v>
      </c>
      <c r="M43" s="1">
        <v>952</v>
      </c>
      <c r="N43" s="1">
        <v>2.8948906157020202</v>
      </c>
      <c r="O43" s="1">
        <v>20</v>
      </c>
      <c r="P43" s="1">
        <v>0</v>
      </c>
    </row>
    <row r="44" spans="1:16" x14ac:dyDescent="0.35">
      <c r="A44" s="26"/>
      <c r="B44" s="1">
        <v>2</v>
      </c>
      <c r="C44" s="1">
        <v>745</v>
      </c>
      <c r="D44" s="1">
        <v>19.013053097238299</v>
      </c>
      <c r="E44" s="1">
        <v>19.12</v>
      </c>
      <c r="F44" s="1">
        <v>745</v>
      </c>
      <c r="G44" s="1">
        <v>19.013053097238299</v>
      </c>
      <c r="H44" s="1">
        <v>19.12</v>
      </c>
      <c r="I44" s="1">
        <v>0</v>
      </c>
      <c r="J44" s="1">
        <v>956</v>
      </c>
      <c r="K44" s="1">
        <v>2.9455345190508502</v>
      </c>
      <c r="L44" s="1">
        <v>19.68</v>
      </c>
      <c r="M44" s="1">
        <v>956</v>
      </c>
      <c r="N44" s="1">
        <v>2.9455345190508502</v>
      </c>
      <c r="O44" s="1">
        <v>19.68</v>
      </c>
      <c r="P44" s="1">
        <v>1</v>
      </c>
    </row>
    <row r="45" spans="1:16" x14ac:dyDescent="0.35">
      <c r="A45" s="26"/>
      <c r="B45" s="1">
        <v>3</v>
      </c>
      <c r="C45" s="1">
        <v>751</v>
      </c>
      <c r="D45" s="1">
        <v>18.1568582578765</v>
      </c>
      <c r="E45" s="1">
        <v>20.8</v>
      </c>
      <c r="F45" s="1">
        <v>751</v>
      </c>
      <c r="G45" s="1">
        <v>18.1568582578765</v>
      </c>
      <c r="H45" s="1">
        <v>20.8</v>
      </c>
      <c r="I45" s="1">
        <v>0</v>
      </c>
      <c r="J45" s="1">
        <v>967</v>
      </c>
      <c r="K45" s="1">
        <v>2.8641002977383301</v>
      </c>
      <c r="L45" s="1">
        <v>19.920000000000002</v>
      </c>
      <c r="M45" s="1">
        <v>967</v>
      </c>
      <c r="N45" s="1">
        <v>2.8641002977383301</v>
      </c>
      <c r="O45" s="1">
        <v>19.920000000000002</v>
      </c>
      <c r="P45" s="1">
        <v>0</v>
      </c>
    </row>
    <row r="46" spans="1:16" x14ac:dyDescent="0.35">
      <c r="A46" s="26"/>
      <c r="B46" s="1">
        <v>4</v>
      </c>
      <c r="C46" s="1">
        <v>749</v>
      </c>
      <c r="D46" s="1">
        <v>18.688549182319498</v>
      </c>
      <c r="E46" s="1">
        <v>19.920000000000002</v>
      </c>
      <c r="F46" s="1">
        <v>749</v>
      </c>
      <c r="G46" s="1">
        <v>18.688549182319498</v>
      </c>
      <c r="H46" s="1">
        <v>19.920000000000002</v>
      </c>
      <c r="I46" s="1">
        <v>0</v>
      </c>
      <c r="J46" s="1">
        <v>961</v>
      </c>
      <c r="K46" s="1">
        <v>2.9013197097374301</v>
      </c>
      <c r="L46" s="1">
        <v>18.8</v>
      </c>
      <c r="M46" s="1">
        <v>961</v>
      </c>
      <c r="N46" s="1">
        <v>2.9013197097374301</v>
      </c>
      <c r="O46" s="1">
        <v>18.8</v>
      </c>
      <c r="P46" s="1">
        <v>0</v>
      </c>
    </row>
    <row r="47" spans="1:16" x14ac:dyDescent="0.35">
      <c r="A47" s="27"/>
      <c r="B47" s="4" t="s">
        <v>4</v>
      </c>
      <c r="C47" s="2">
        <f xml:space="preserve"> AVERAGE(C43:C46)</f>
        <v>746.75</v>
      </c>
      <c r="D47" s="2">
        <f t="shared" ref="D47:P47" si="9" xml:space="preserve"> AVERAGE(D43:D46)</f>
        <v>18.55467335983845</v>
      </c>
      <c r="E47" s="2">
        <f t="shared" si="9"/>
        <v>20.080000000000002</v>
      </c>
      <c r="F47" s="2">
        <f t="shared" si="9"/>
        <v>746.75</v>
      </c>
      <c r="G47" s="2">
        <f t="shared" si="9"/>
        <v>18.55467335983845</v>
      </c>
      <c r="H47" s="2">
        <f t="shared" si="9"/>
        <v>20.080000000000002</v>
      </c>
      <c r="I47" s="2">
        <f t="shared" si="9"/>
        <v>0</v>
      </c>
      <c r="J47" s="2">
        <f t="shared" si="9"/>
        <v>959</v>
      </c>
      <c r="K47" s="2">
        <f t="shared" si="9"/>
        <v>2.9014612855571578</v>
      </c>
      <c r="L47" s="2">
        <f t="shared" si="9"/>
        <v>19.600000000000001</v>
      </c>
      <c r="M47" s="2">
        <f t="shared" si="9"/>
        <v>959</v>
      </c>
      <c r="N47" s="2">
        <f t="shared" si="9"/>
        <v>2.9014612855571578</v>
      </c>
      <c r="O47" s="2">
        <f t="shared" si="9"/>
        <v>19.600000000000001</v>
      </c>
      <c r="P47" s="2">
        <f t="shared" si="9"/>
        <v>0.25</v>
      </c>
    </row>
    <row r="48" spans="1:16" x14ac:dyDescent="0.35">
      <c r="A48" s="25" t="s">
        <v>27</v>
      </c>
      <c r="B48" s="1">
        <v>1</v>
      </c>
      <c r="C48" s="1">
        <v>79</v>
      </c>
      <c r="D48" s="1">
        <v>0.43442784699436698</v>
      </c>
      <c r="E48" s="1">
        <v>2.6</v>
      </c>
      <c r="F48" s="1">
        <v>79</v>
      </c>
      <c r="G48" s="1">
        <v>0.43442784699436698</v>
      </c>
      <c r="H48" s="1">
        <v>2.4</v>
      </c>
      <c r="I48" s="1">
        <v>1</v>
      </c>
      <c r="J48" s="1">
        <v>88</v>
      </c>
      <c r="K48" s="1">
        <v>0.137998612364754</v>
      </c>
      <c r="L48" s="1">
        <v>2.4</v>
      </c>
      <c r="M48" s="1">
        <v>88</v>
      </c>
      <c r="N48" s="1">
        <v>0.137998612364754</v>
      </c>
      <c r="O48" s="1">
        <v>2.4</v>
      </c>
      <c r="P48" s="1">
        <v>1</v>
      </c>
    </row>
    <row r="49" spans="1:16" x14ac:dyDescent="0.35">
      <c r="A49" s="26"/>
      <c r="B49" s="1">
        <v>2</v>
      </c>
      <c r="C49" s="1">
        <v>83</v>
      </c>
      <c r="D49" s="1">
        <v>0.44184360816143398</v>
      </c>
      <c r="E49" s="1">
        <v>2</v>
      </c>
      <c r="F49" s="1">
        <v>83</v>
      </c>
      <c r="G49" s="1">
        <v>0.44184360816143398</v>
      </c>
      <c r="H49" s="1">
        <v>2</v>
      </c>
      <c r="I49" s="1">
        <v>0</v>
      </c>
      <c r="J49" s="1">
        <v>97</v>
      </c>
      <c r="K49" s="1">
        <v>0.13708612706977799</v>
      </c>
      <c r="L49" s="1">
        <v>3.4</v>
      </c>
      <c r="M49" s="1">
        <v>97</v>
      </c>
      <c r="N49" s="1">
        <v>0.13708612706977799</v>
      </c>
      <c r="O49" s="1">
        <v>3.4</v>
      </c>
      <c r="P49" s="1">
        <v>1</v>
      </c>
    </row>
    <row r="50" spans="1:16" x14ac:dyDescent="0.35">
      <c r="A50" s="26"/>
      <c r="B50" s="1">
        <v>3</v>
      </c>
      <c r="C50" s="1">
        <v>79</v>
      </c>
      <c r="D50" s="1">
        <v>0.45942034396284698</v>
      </c>
      <c r="E50" s="1">
        <v>2</v>
      </c>
      <c r="F50" s="1">
        <v>79</v>
      </c>
      <c r="G50" s="1">
        <v>0.45942034396284698</v>
      </c>
      <c r="H50" s="1">
        <v>2</v>
      </c>
      <c r="I50" s="1">
        <v>0</v>
      </c>
      <c r="J50" s="1">
        <v>93</v>
      </c>
      <c r="K50" s="1">
        <v>0.13576442946214201</v>
      </c>
      <c r="L50" s="1">
        <v>3</v>
      </c>
      <c r="M50" s="1">
        <v>93</v>
      </c>
      <c r="N50" s="1">
        <v>0.13576442946214201</v>
      </c>
      <c r="O50" s="1">
        <v>2.4</v>
      </c>
      <c r="P50" s="1">
        <v>4</v>
      </c>
    </row>
    <row r="51" spans="1:16" x14ac:dyDescent="0.35">
      <c r="A51" s="26"/>
      <c r="B51" s="1">
        <v>4</v>
      </c>
      <c r="C51" s="1">
        <v>77</v>
      </c>
      <c r="D51" s="1">
        <v>0.43044675415148898</v>
      </c>
      <c r="E51" s="1">
        <v>2.2000000000000002</v>
      </c>
      <c r="F51" s="1">
        <v>77</v>
      </c>
      <c r="G51" s="1">
        <v>0.43044675415148898</v>
      </c>
      <c r="H51" s="1">
        <v>2</v>
      </c>
      <c r="I51" s="1">
        <v>1</v>
      </c>
      <c r="J51" s="1">
        <v>94</v>
      </c>
      <c r="K51" s="1">
        <v>0.124690484692109</v>
      </c>
      <c r="L51" s="1">
        <v>3</v>
      </c>
      <c r="M51" s="1">
        <v>94</v>
      </c>
      <c r="N51" s="1">
        <v>0.124690484692109</v>
      </c>
      <c r="O51" s="1">
        <v>2.4</v>
      </c>
      <c r="P51" s="1">
        <v>4</v>
      </c>
    </row>
    <row r="52" spans="1:16" x14ac:dyDescent="0.35">
      <c r="A52" s="27"/>
      <c r="B52" s="4" t="s">
        <v>4</v>
      </c>
      <c r="C52" s="2">
        <f>AVERAGE(C48:C51)</f>
        <v>79.5</v>
      </c>
      <c r="D52" s="2">
        <f t="shared" ref="D52:P52" si="10">AVERAGE(D48:D51)</f>
        <v>0.4415346383175342</v>
      </c>
      <c r="E52" s="2">
        <f t="shared" si="10"/>
        <v>2.2000000000000002</v>
      </c>
      <c r="F52" s="2">
        <f t="shared" si="10"/>
        <v>79.5</v>
      </c>
      <c r="G52" s="2">
        <f t="shared" si="10"/>
        <v>0.4415346383175342</v>
      </c>
      <c r="H52" s="2">
        <f t="shared" si="10"/>
        <v>2.1</v>
      </c>
      <c r="I52" s="2">
        <f t="shared" si="10"/>
        <v>0.5</v>
      </c>
      <c r="J52" s="2">
        <f t="shared" si="10"/>
        <v>93</v>
      </c>
      <c r="K52" s="2">
        <f t="shared" si="10"/>
        <v>0.13388491339719574</v>
      </c>
      <c r="L52" s="2">
        <f t="shared" si="10"/>
        <v>2.95</v>
      </c>
      <c r="M52" s="2">
        <f t="shared" si="10"/>
        <v>93</v>
      </c>
      <c r="N52" s="2">
        <f t="shared" si="10"/>
        <v>0.13388491339719574</v>
      </c>
      <c r="O52" s="2">
        <f t="shared" si="10"/>
        <v>2.65</v>
      </c>
      <c r="P52" s="2">
        <f t="shared" si="10"/>
        <v>2.5</v>
      </c>
    </row>
    <row r="53" spans="1:16" x14ac:dyDescent="0.35">
      <c r="A53" s="25" t="s">
        <v>28</v>
      </c>
      <c r="B53" s="1">
        <v>1</v>
      </c>
      <c r="C53" s="1">
        <v>100</v>
      </c>
      <c r="D53" s="1">
        <v>0.40138928552914799</v>
      </c>
      <c r="E53" s="1">
        <v>79.031999999999996</v>
      </c>
      <c r="F53" s="1">
        <v>100</v>
      </c>
      <c r="G53" s="1">
        <v>0.40138928552914799</v>
      </c>
      <c r="H53" s="1">
        <v>53.762999999999998</v>
      </c>
      <c r="I53" s="1">
        <v>235</v>
      </c>
      <c r="J53" s="1">
        <v>100</v>
      </c>
      <c r="K53" s="1">
        <v>8.8868891572928904E-2</v>
      </c>
      <c r="L53" s="1">
        <v>79.031999999999996</v>
      </c>
      <c r="M53" s="1">
        <v>100</v>
      </c>
      <c r="N53" s="1">
        <v>8.8868891572928904E-2</v>
      </c>
      <c r="O53" s="1">
        <v>47.848999999999997</v>
      </c>
      <c r="P53" s="1">
        <v>235</v>
      </c>
    </row>
    <row r="54" spans="1:16" x14ac:dyDescent="0.35">
      <c r="A54" s="26"/>
      <c r="B54" s="1">
        <v>2</v>
      </c>
      <c r="C54" s="1">
        <v>106</v>
      </c>
      <c r="D54" s="1">
        <v>0.431622512303874</v>
      </c>
      <c r="E54" s="1">
        <v>77.837999999999994</v>
      </c>
      <c r="F54" s="1">
        <v>106</v>
      </c>
      <c r="G54" s="1">
        <v>0.431622512303874</v>
      </c>
      <c r="H54" s="1">
        <v>49.73</v>
      </c>
      <c r="I54" s="1">
        <v>239</v>
      </c>
      <c r="J54" s="1">
        <v>106</v>
      </c>
      <c r="K54" s="1">
        <v>9.6029137479490601E-2</v>
      </c>
      <c r="L54" s="1">
        <v>77.837999999999994</v>
      </c>
      <c r="M54" s="1">
        <v>106</v>
      </c>
      <c r="N54" s="1">
        <v>9.6029137479490601E-2</v>
      </c>
      <c r="O54" s="1">
        <v>45.134999999999998</v>
      </c>
      <c r="P54" s="1">
        <v>239</v>
      </c>
    </row>
    <row r="55" spans="1:16" x14ac:dyDescent="0.35">
      <c r="A55" s="26"/>
      <c r="B55" s="1">
        <v>3</v>
      </c>
      <c r="C55" s="1">
        <v>98</v>
      </c>
      <c r="D55" s="1">
        <v>0.41388092793931702</v>
      </c>
      <c r="E55" s="1">
        <v>73.046000000000006</v>
      </c>
      <c r="F55" s="1">
        <v>98</v>
      </c>
      <c r="G55" s="1">
        <v>0.41388092793931702</v>
      </c>
      <c r="H55" s="1">
        <v>53.369</v>
      </c>
      <c r="I55" s="1">
        <v>205</v>
      </c>
      <c r="J55" s="1">
        <v>98</v>
      </c>
      <c r="K55" s="1">
        <v>8.94676797324791E-2</v>
      </c>
      <c r="L55" s="1">
        <v>73.046000000000006</v>
      </c>
      <c r="M55" s="1">
        <v>98</v>
      </c>
      <c r="N55" s="1">
        <v>8.94676797324791E-2</v>
      </c>
      <c r="O55" s="1">
        <v>48.786999999999999</v>
      </c>
      <c r="P55" s="1">
        <v>205</v>
      </c>
    </row>
    <row r="56" spans="1:16" x14ac:dyDescent="0.35">
      <c r="A56" s="26"/>
      <c r="B56" s="1">
        <v>4</v>
      </c>
      <c r="C56" s="1">
        <v>101</v>
      </c>
      <c r="D56" s="1">
        <v>0.424938387848669</v>
      </c>
      <c r="E56" s="1">
        <v>73.584999999999994</v>
      </c>
      <c r="F56" s="1">
        <v>101</v>
      </c>
      <c r="G56" s="1">
        <v>0.424938387848669</v>
      </c>
      <c r="H56" s="1">
        <v>48.518000000000001</v>
      </c>
      <c r="I56" s="1">
        <v>216</v>
      </c>
      <c r="J56" s="1">
        <v>101</v>
      </c>
      <c r="K56" s="1">
        <v>9.4363682102994006E-2</v>
      </c>
      <c r="L56" s="1">
        <v>73.584999999999994</v>
      </c>
      <c r="M56" s="1">
        <v>101</v>
      </c>
      <c r="N56" s="1">
        <v>9.4363682102994006E-2</v>
      </c>
      <c r="O56" s="1">
        <v>45.822000000000003</v>
      </c>
      <c r="P56" s="1">
        <v>216</v>
      </c>
    </row>
    <row r="57" spans="1:16" x14ac:dyDescent="0.35">
      <c r="A57" s="27"/>
      <c r="B57" s="4" t="s">
        <v>4</v>
      </c>
      <c r="C57" s="2">
        <f>AVERAGE(C53:C56)</f>
        <v>101.25</v>
      </c>
      <c r="D57" s="2">
        <f t="shared" ref="D57:P57" si="11">AVERAGE(D53:D56)</f>
        <v>0.417957778405252</v>
      </c>
      <c r="E57" s="2">
        <f t="shared" si="11"/>
        <v>75.875249999999994</v>
      </c>
      <c r="F57" s="2">
        <f t="shared" si="11"/>
        <v>101.25</v>
      </c>
      <c r="G57" s="2">
        <f t="shared" si="11"/>
        <v>0.417957778405252</v>
      </c>
      <c r="H57" s="2">
        <f t="shared" si="11"/>
        <v>51.344999999999999</v>
      </c>
      <c r="I57" s="2">
        <f t="shared" si="11"/>
        <v>223.75</v>
      </c>
      <c r="J57" s="2">
        <f t="shared" si="11"/>
        <v>101.25</v>
      </c>
      <c r="K57" s="2">
        <f t="shared" si="11"/>
        <v>9.218234772197316E-2</v>
      </c>
      <c r="L57" s="2">
        <f t="shared" si="11"/>
        <v>75.875249999999994</v>
      </c>
      <c r="M57" s="2">
        <f t="shared" si="11"/>
        <v>101.25</v>
      </c>
      <c r="N57" s="2">
        <f t="shared" si="11"/>
        <v>9.218234772197316E-2</v>
      </c>
      <c r="O57" s="2">
        <f t="shared" si="11"/>
        <v>46.898249999999997</v>
      </c>
      <c r="P57" s="2">
        <f t="shared" si="11"/>
        <v>223.75</v>
      </c>
    </row>
  </sheetData>
  <mergeCells count="17">
    <mergeCell ref="A33:A37"/>
    <mergeCell ref="A38:A42"/>
    <mergeCell ref="A43:A47"/>
    <mergeCell ref="A48:A52"/>
    <mergeCell ref="A53:A57"/>
    <mergeCell ref="J1:L1"/>
    <mergeCell ref="M1:P1"/>
    <mergeCell ref="A28:A32"/>
    <mergeCell ref="A1:A2"/>
    <mergeCell ref="B1:B2"/>
    <mergeCell ref="C1:E1"/>
    <mergeCell ref="F1:I1"/>
    <mergeCell ref="A3:A7"/>
    <mergeCell ref="A8:A12"/>
    <mergeCell ref="A13:A17"/>
    <mergeCell ref="A18:A22"/>
    <mergeCell ref="A23:A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15DE1-936E-47F7-945C-89FB0052843B}">
  <dimension ref="A1:P57"/>
  <sheetViews>
    <sheetView topLeftCell="A41" workbookViewId="0">
      <selection activeCell="K57" activeCellId="1" sqref="D57 K57"/>
    </sheetView>
  </sheetViews>
  <sheetFormatPr defaultRowHeight="14.5" x14ac:dyDescent="0.35"/>
  <cols>
    <col min="1" max="1" width="24.7265625" bestFit="1" customWidth="1"/>
    <col min="3" max="3" width="16.1796875" bestFit="1" customWidth="1"/>
    <col min="4" max="4" width="11.81640625" bestFit="1" customWidth="1"/>
    <col min="5" max="5" width="14.81640625" bestFit="1" customWidth="1"/>
    <col min="6" max="6" width="16.1796875" bestFit="1" customWidth="1"/>
    <col min="7" max="7" width="11.81640625" bestFit="1" customWidth="1"/>
    <col min="8" max="8" width="14.81640625" bestFit="1" customWidth="1"/>
    <col min="9" max="9" width="22.90625" bestFit="1" customWidth="1"/>
    <col min="10" max="10" width="16.1796875" bestFit="1" customWidth="1"/>
    <col min="11" max="11" width="11.81640625" bestFit="1" customWidth="1"/>
    <col min="12" max="12" width="14.81640625" bestFit="1" customWidth="1"/>
    <col min="13" max="13" width="16.1796875" bestFit="1" customWidth="1"/>
    <col min="14" max="14" width="11.81640625" bestFit="1" customWidth="1"/>
    <col min="15" max="15" width="14.81640625" bestFit="1" customWidth="1"/>
    <col min="16" max="16" width="22.90625" bestFit="1" customWidth="1"/>
  </cols>
  <sheetData>
    <row r="1" spans="1:16" x14ac:dyDescent="0.35">
      <c r="A1" s="20" t="s">
        <v>0</v>
      </c>
      <c r="B1" s="20" t="s">
        <v>3</v>
      </c>
      <c r="C1" s="21" t="s">
        <v>2</v>
      </c>
      <c r="D1" s="22"/>
      <c r="E1" s="22"/>
      <c r="F1" s="18" t="s">
        <v>15</v>
      </c>
      <c r="G1" s="19"/>
      <c r="H1" s="19"/>
      <c r="I1" s="19"/>
      <c r="J1" s="23" t="s">
        <v>16</v>
      </c>
      <c r="K1" s="24"/>
      <c r="L1" s="24"/>
      <c r="M1" s="18" t="s">
        <v>17</v>
      </c>
      <c r="N1" s="19"/>
      <c r="O1" s="19"/>
      <c r="P1" s="19"/>
    </row>
    <row r="2" spans="1:16" x14ac:dyDescent="0.35">
      <c r="A2" s="20"/>
      <c r="B2" s="20"/>
      <c r="C2" s="3" t="s">
        <v>29</v>
      </c>
      <c r="D2" s="3" t="s">
        <v>1</v>
      </c>
      <c r="E2" s="3" t="s">
        <v>30</v>
      </c>
      <c r="F2" s="3" t="s">
        <v>29</v>
      </c>
      <c r="G2" s="3" t="s">
        <v>1</v>
      </c>
      <c r="H2" s="3" t="s">
        <v>30</v>
      </c>
      <c r="I2" s="13" t="s">
        <v>31</v>
      </c>
      <c r="J2" s="3" t="s">
        <v>29</v>
      </c>
      <c r="K2" s="3" t="s">
        <v>1</v>
      </c>
      <c r="L2" s="3" t="s">
        <v>30</v>
      </c>
      <c r="M2" s="3" t="s">
        <v>29</v>
      </c>
      <c r="N2" s="3" t="s">
        <v>1</v>
      </c>
      <c r="O2" s="3" t="s">
        <v>30</v>
      </c>
      <c r="P2" s="13" t="s">
        <v>31</v>
      </c>
    </row>
    <row r="3" spans="1:16" x14ac:dyDescent="0.35">
      <c r="A3" s="25" t="s">
        <v>18</v>
      </c>
      <c r="B3" s="1">
        <v>1</v>
      </c>
      <c r="C3" s="1">
        <v>12</v>
      </c>
      <c r="D3" s="1">
        <v>6.6669608073425396E-2</v>
      </c>
      <c r="E3" s="1">
        <v>35.829000000000001</v>
      </c>
      <c r="F3" s="1">
        <v>12</v>
      </c>
      <c r="G3" s="1">
        <v>6.6669608073425396E-2</v>
      </c>
      <c r="H3" s="1">
        <v>35.829000000000001</v>
      </c>
      <c r="I3" s="1">
        <v>0</v>
      </c>
      <c r="J3" s="1">
        <v>56</v>
      </c>
      <c r="K3" s="1">
        <v>5.4605117387836799E-2</v>
      </c>
      <c r="L3" s="1">
        <v>62.031999999999996</v>
      </c>
      <c r="M3" s="1">
        <v>56</v>
      </c>
      <c r="N3" s="1">
        <v>5.4605117387836799E-2</v>
      </c>
      <c r="O3" s="1">
        <v>24.599</v>
      </c>
      <c r="P3" s="1">
        <v>98</v>
      </c>
    </row>
    <row r="4" spans="1:16" x14ac:dyDescent="0.35">
      <c r="A4" s="26"/>
      <c r="B4" s="1">
        <v>2</v>
      </c>
      <c r="C4" s="1">
        <v>16</v>
      </c>
      <c r="D4" s="1">
        <v>7.1347428543958799E-2</v>
      </c>
      <c r="E4" s="1">
        <v>29.946999999999999</v>
      </c>
      <c r="F4" s="1">
        <v>16</v>
      </c>
      <c r="G4" s="1">
        <v>7.1347428543958799E-2</v>
      </c>
      <c r="H4" s="1">
        <v>29.946999999999999</v>
      </c>
      <c r="I4" s="1">
        <v>0</v>
      </c>
      <c r="J4" s="1">
        <v>79</v>
      </c>
      <c r="K4" s="1">
        <v>8.8931437057908597E-2</v>
      </c>
      <c r="L4" s="1">
        <v>51.872</v>
      </c>
      <c r="M4" s="1">
        <v>79</v>
      </c>
      <c r="N4" s="1">
        <v>8.8931437057908597E-2</v>
      </c>
      <c r="O4" s="1">
        <v>23.529</v>
      </c>
      <c r="P4" s="1">
        <v>75</v>
      </c>
    </row>
    <row r="5" spans="1:16" x14ac:dyDescent="0.35">
      <c r="A5" s="26"/>
      <c r="B5" s="1">
        <v>3</v>
      </c>
      <c r="C5" s="1">
        <v>16</v>
      </c>
      <c r="D5" s="1">
        <v>7.8074704520986402E-2</v>
      </c>
      <c r="E5" s="1">
        <v>54.011000000000003</v>
      </c>
      <c r="F5" s="1">
        <v>16</v>
      </c>
      <c r="G5" s="1">
        <v>7.8074704520986402E-2</v>
      </c>
      <c r="H5" s="1">
        <v>54.011000000000003</v>
      </c>
      <c r="I5" s="1">
        <v>0</v>
      </c>
      <c r="J5" s="1">
        <v>66</v>
      </c>
      <c r="K5" s="1">
        <v>6.65697292570257E-2</v>
      </c>
      <c r="L5" s="1">
        <v>59.893000000000001</v>
      </c>
      <c r="M5" s="1">
        <v>66</v>
      </c>
      <c r="N5" s="1">
        <v>6.65697292570257E-2</v>
      </c>
      <c r="O5" s="1">
        <v>21.39</v>
      </c>
      <c r="P5" s="1">
        <v>92</v>
      </c>
    </row>
    <row r="6" spans="1:16" x14ac:dyDescent="0.35">
      <c r="A6" s="26"/>
      <c r="B6" s="1">
        <v>4</v>
      </c>
      <c r="C6" s="1">
        <v>14</v>
      </c>
      <c r="D6" s="1">
        <v>7.4131914720055606E-2</v>
      </c>
      <c r="E6" s="1">
        <v>42.780999999999999</v>
      </c>
      <c r="F6" s="1">
        <v>14</v>
      </c>
      <c r="G6" s="1">
        <v>7.4131914720055606E-2</v>
      </c>
      <c r="H6" s="1">
        <v>42.780999999999999</v>
      </c>
      <c r="I6" s="1">
        <v>0</v>
      </c>
      <c r="J6" s="1">
        <v>69</v>
      </c>
      <c r="K6" s="1">
        <v>6.3494333822745802E-2</v>
      </c>
      <c r="L6" s="1">
        <v>57.219000000000001</v>
      </c>
      <c r="M6" s="1">
        <v>69</v>
      </c>
      <c r="N6" s="1">
        <v>6.3494333822745802E-2</v>
      </c>
      <c r="O6" s="1">
        <v>26.202999999999999</v>
      </c>
      <c r="P6" s="1">
        <v>87</v>
      </c>
    </row>
    <row r="7" spans="1:16" x14ac:dyDescent="0.35">
      <c r="A7" s="27"/>
      <c r="B7" s="4" t="s">
        <v>4</v>
      </c>
      <c r="C7" s="2">
        <f xml:space="preserve"> AVERAGE(C3:C6)</f>
        <v>14.5</v>
      </c>
      <c r="D7" s="2">
        <f t="shared" ref="D7:I7" si="0" xml:space="preserve"> AVERAGE(D3:D6)</f>
        <v>7.2555913964606547E-2</v>
      </c>
      <c r="E7" s="2">
        <f t="shared" si="0"/>
        <v>40.642000000000003</v>
      </c>
      <c r="F7" s="2">
        <f t="shared" si="0"/>
        <v>14.5</v>
      </c>
      <c r="G7" s="2">
        <f t="shared" si="0"/>
        <v>7.2555913964606547E-2</v>
      </c>
      <c r="H7" s="2">
        <f t="shared" si="0"/>
        <v>40.642000000000003</v>
      </c>
      <c r="I7" s="2">
        <f t="shared" si="0"/>
        <v>0</v>
      </c>
      <c r="J7" s="2">
        <f xml:space="preserve"> AVERAGE(J3:J6)</f>
        <v>67.5</v>
      </c>
      <c r="K7" s="2">
        <f t="shared" ref="K7:P7" si="1" xml:space="preserve"> AVERAGE(K3:K6)</f>
        <v>6.8400154381379225E-2</v>
      </c>
      <c r="L7" s="2">
        <f t="shared" si="1"/>
        <v>57.753999999999998</v>
      </c>
      <c r="M7" s="2">
        <f t="shared" si="1"/>
        <v>67.5</v>
      </c>
      <c r="N7" s="2">
        <f t="shared" si="1"/>
        <v>6.8400154381379225E-2</v>
      </c>
      <c r="O7" s="2">
        <f t="shared" si="1"/>
        <v>23.930250000000001</v>
      </c>
      <c r="P7" s="2">
        <f t="shared" si="1"/>
        <v>88</v>
      </c>
    </row>
    <row r="8" spans="1:16" x14ac:dyDescent="0.35">
      <c r="A8" s="25" t="s">
        <v>19</v>
      </c>
      <c r="B8" s="1">
        <v>1</v>
      </c>
      <c r="C8" s="1">
        <v>28</v>
      </c>
      <c r="D8" s="1">
        <v>1.65134625422069E-2</v>
      </c>
      <c r="E8" s="1">
        <v>34.482999999999997</v>
      </c>
      <c r="F8" s="1">
        <v>28</v>
      </c>
      <c r="G8" s="1">
        <v>1.65134625422069E-2</v>
      </c>
      <c r="H8" s="1">
        <v>34.482999999999997</v>
      </c>
      <c r="I8" s="1">
        <v>0</v>
      </c>
      <c r="J8" s="1">
        <v>30</v>
      </c>
      <c r="K8" s="1">
        <v>8.8688527757767501E-3</v>
      </c>
      <c r="L8" s="1">
        <v>37.930999999999997</v>
      </c>
      <c r="M8" s="1">
        <v>30</v>
      </c>
      <c r="N8" s="1">
        <v>8.8688527757767501E-3</v>
      </c>
      <c r="O8" s="1">
        <v>37.930999999999997</v>
      </c>
      <c r="P8" s="1">
        <v>0</v>
      </c>
    </row>
    <row r="9" spans="1:16" x14ac:dyDescent="0.35">
      <c r="A9" s="26"/>
      <c r="B9" s="1">
        <v>2</v>
      </c>
      <c r="C9" s="1">
        <v>31</v>
      </c>
      <c r="D9" s="1">
        <v>1.7931645052158201E-2</v>
      </c>
      <c r="E9" s="1">
        <v>13.792999999999999</v>
      </c>
      <c r="F9" s="1">
        <v>31</v>
      </c>
      <c r="G9" s="1">
        <v>1.7931645052158201E-2</v>
      </c>
      <c r="H9" s="1">
        <v>13.792999999999999</v>
      </c>
      <c r="I9" s="1">
        <v>0</v>
      </c>
      <c r="J9" s="1">
        <v>38</v>
      </c>
      <c r="K9" s="1">
        <v>9.4555197429144703E-3</v>
      </c>
      <c r="L9" s="1">
        <v>20.69</v>
      </c>
      <c r="M9" s="1">
        <v>38</v>
      </c>
      <c r="N9" s="1">
        <v>9.4555197429144703E-3</v>
      </c>
      <c r="O9" s="1">
        <v>20.69</v>
      </c>
      <c r="P9" s="1">
        <v>0</v>
      </c>
    </row>
    <row r="10" spans="1:16" x14ac:dyDescent="0.35">
      <c r="A10" s="26"/>
      <c r="B10" s="1">
        <v>3</v>
      </c>
      <c r="C10" s="1">
        <v>33</v>
      </c>
      <c r="D10" s="1">
        <v>1.6480977676110301E-2</v>
      </c>
      <c r="E10" s="1">
        <v>24.138000000000002</v>
      </c>
      <c r="F10" s="1">
        <v>33</v>
      </c>
      <c r="G10" s="1">
        <v>1.6480977676110301E-2</v>
      </c>
      <c r="H10" s="1">
        <v>24.138000000000002</v>
      </c>
      <c r="I10" s="1">
        <v>0</v>
      </c>
      <c r="J10" s="1">
        <v>34</v>
      </c>
      <c r="K10" s="1">
        <v>8.7810951663413999E-3</v>
      </c>
      <c r="L10" s="1">
        <v>24.138000000000002</v>
      </c>
      <c r="M10" s="1">
        <v>34</v>
      </c>
      <c r="N10" s="1">
        <v>8.7810951663413999E-3</v>
      </c>
      <c r="O10" s="1">
        <v>24.138000000000002</v>
      </c>
      <c r="P10" s="1">
        <v>0</v>
      </c>
    </row>
    <row r="11" spans="1:16" x14ac:dyDescent="0.35">
      <c r="A11" s="26"/>
      <c r="B11" s="1">
        <v>4</v>
      </c>
      <c r="C11" s="1">
        <v>30</v>
      </c>
      <c r="D11" s="1">
        <v>1.95321306819096E-2</v>
      </c>
      <c r="E11" s="1">
        <v>34.482999999999997</v>
      </c>
      <c r="F11" s="1">
        <v>30</v>
      </c>
      <c r="G11" s="1">
        <v>1.95321306819096E-2</v>
      </c>
      <c r="H11" s="1">
        <v>34.482999999999997</v>
      </c>
      <c r="I11" s="1">
        <v>0</v>
      </c>
      <c r="J11" s="1">
        <v>31</v>
      </c>
      <c r="K11" s="1">
        <v>9.7192774410359492E-3</v>
      </c>
      <c r="L11" s="1">
        <v>24.138000000000002</v>
      </c>
      <c r="M11" s="1">
        <v>31</v>
      </c>
      <c r="N11" s="1">
        <v>9.7192774410359492E-3</v>
      </c>
      <c r="O11" s="1">
        <v>24.138000000000002</v>
      </c>
      <c r="P11" s="1">
        <v>0</v>
      </c>
    </row>
    <row r="12" spans="1:16" x14ac:dyDescent="0.35">
      <c r="A12" s="27"/>
      <c r="B12" s="4" t="s">
        <v>4</v>
      </c>
      <c r="C12" s="2">
        <f>AVERAGE(C8:C11)</f>
        <v>30.5</v>
      </c>
      <c r="D12" s="2">
        <f t="shared" ref="D12:P12" si="2">AVERAGE(D8:D11)</f>
        <v>1.7614553988096249E-2</v>
      </c>
      <c r="E12" s="2">
        <f t="shared" si="2"/>
        <v>26.724249999999998</v>
      </c>
      <c r="F12" s="2">
        <f t="shared" si="2"/>
        <v>30.5</v>
      </c>
      <c r="G12" s="2">
        <f t="shared" si="2"/>
        <v>1.7614553988096249E-2</v>
      </c>
      <c r="H12" s="2">
        <f t="shared" si="2"/>
        <v>26.724249999999998</v>
      </c>
      <c r="I12" s="2">
        <f t="shared" si="2"/>
        <v>0</v>
      </c>
      <c r="J12" s="2">
        <f t="shared" si="2"/>
        <v>33.25</v>
      </c>
      <c r="K12" s="2">
        <f t="shared" si="2"/>
        <v>9.2061862815171428E-3</v>
      </c>
      <c r="L12" s="2">
        <f t="shared" si="2"/>
        <v>26.724250000000001</v>
      </c>
      <c r="M12" s="2">
        <f t="shared" si="2"/>
        <v>33.25</v>
      </c>
      <c r="N12" s="2">
        <f t="shared" si="2"/>
        <v>9.2061862815171428E-3</v>
      </c>
      <c r="O12" s="2">
        <f t="shared" si="2"/>
        <v>26.724250000000001</v>
      </c>
      <c r="P12" s="2">
        <f t="shared" si="2"/>
        <v>0</v>
      </c>
    </row>
    <row r="13" spans="1:16" x14ac:dyDescent="0.35">
      <c r="A13" s="25" t="s">
        <v>20</v>
      </c>
      <c r="B13" s="1">
        <v>1</v>
      </c>
      <c r="C13" s="1">
        <v>28</v>
      </c>
      <c r="D13" s="1">
        <v>4.0641959101776502E-2</v>
      </c>
      <c r="E13" s="1">
        <v>43.396000000000001</v>
      </c>
      <c r="F13" s="1">
        <v>28</v>
      </c>
      <c r="G13" s="1">
        <v>4.0641959101776502E-2</v>
      </c>
      <c r="H13" s="1">
        <v>43.396000000000001</v>
      </c>
      <c r="I13" s="1">
        <v>0</v>
      </c>
      <c r="J13" s="1">
        <v>31</v>
      </c>
      <c r="K13" s="1">
        <v>1.40402492252178E-2</v>
      </c>
      <c r="L13" s="1">
        <v>54.716999999999999</v>
      </c>
      <c r="M13" s="1">
        <v>31</v>
      </c>
      <c r="N13" s="1">
        <v>1.40402492252178E-2</v>
      </c>
      <c r="O13" s="1">
        <v>41.509</v>
      </c>
      <c r="P13" s="1">
        <v>13</v>
      </c>
    </row>
    <row r="14" spans="1:16" x14ac:dyDescent="0.35">
      <c r="A14" s="26"/>
      <c r="B14" s="1">
        <v>2</v>
      </c>
      <c r="C14" s="1">
        <v>26</v>
      </c>
      <c r="D14" s="1">
        <v>4.1042444150662001E-2</v>
      </c>
      <c r="E14" s="1">
        <v>44.444000000000003</v>
      </c>
      <c r="F14" s="1">
        <v>26</v>
      </c>
      <c r="G14" s="1">
        <v>4.1042444150662001E-2</v>
      </c>
      <c r="H14" s="1">
        <v>44.444000000000003</v>
      </c>
      <c r="I14" s="1">
        <v>0</v>
      </c>
      <c r="J14" s="1">
        <v>31</v>
      </c>
      <c r="K14" s="1">
        <v>1.3181097310734901E-2</v>
      </c>
      <c r="L14" s="1">
        <v>53.704000000000001</v>
      </c>
      <c r="M14" s="1">
        <v>31</v>
      </c>
      <c r="N14" s="1">
        <v>1.3181097310734901E-2</v>
      </c>
      <c r="O14" s="1">
        <v>33.332999999999998</v>
      </c>
      <c r="P14" s="1">
        <v>18</v>
      </c>
    </row>
    <row r="15" spans="1:16" x14ac:dyDescent="0.35">
      <c r="A15" s="26"/>
      <c r="B15" s="1">
        <v>3</v>
      </c>
      <c r="C15" s="1">
        <v>27</v>
      </c>
      <c r="D15" s="1">
        <v>4.388365765044E-2</v>
      </c>
      <c r="E15" s="1">
        <v>43.396000000000001</v>
      </c>
      <c r="F15" s="1">
        <v>27</v>
      </c>
      <c r="G15" s="1">
        <v>4.388365765044E-2</v>
      </c>
      <c r="H15" s="1">
        <v>43.396000000000001</v>
      </c>
      <c r="I15" s="1">
        <v>0</v>
      </c>
      <c r="J15" s="1">
        <v>30</v>
      </c>
      <c r="K15" s="1">
        <v>1.3914188559283501E-2</v>
      </c>
      <c r="L15" s="1">
        <v>49.057000000000002</v>
      </c>
      <c r="M15" s="1">
        <v>30</v>
      </c>
      <c r="N15" s="1">
        <v>1.3914188559283501E-2</v>
      </c>
      <c r="O15" s="1">
        <v>43.396000000000001</v>
      </c>
      <c r="P15" s="1">
        <v>16</v>
      </c>
    </row>
    <row r="16" spans="1:16" x14ac:dyDescent="0.35">
      <c r="A16" s="26"/>
      <c r="B16" s="1">
        <v>4</v>
      </c>
      <c r="C16" s="1">
        <v>27</v>
      </c>
      <c r="D16" s="1">
        <v>3.06017118127783E-2</v>
      </c>
      <c r="E16" s="1">
        <v>53.704000000000001</v>
      </c>
      <c r="F16" s="1">
        <v>27</v>
      </c>
      <c r="G16" s="1">
        <v>3.06017118127783E-2</v>
      </c>
      <c r="H16" s="1">
        <v>53.704000000000001</v>
      </c>
      <c r="I16" s="1">
        <v>5</v>
      </c>
      <c r="J16" s="1">
        <v>30</v>
      </c>
      <c r="K16" s="1">
        <v>1.2414066615747199E-2</v>
      </c>
      <c r="L16" s="1">
        <v>55.555999999999997</v>
      </c>
      <c r="M16" s="1">
        <v>30</v>
      </c>
      <c r="N16" s="1">
        <v>1.2414066615747199E-2</v>
      </c>
      <c r="O16" s="1">
        <v>38.889000000000003</v>
      </c>
      <c r="P16" s="1">
        <v>16</v>
      </c>
    </row>
    <row r="17" spans="1:16" x14ac:dyDescent="0.35">
      <c r="A17" s="27"/>
      <c r="B17" s="4" t="s">
        <v>4</v>
      </c>
      <c r="C17" s="2">
        <f>AVERAGE(C13:C16)</f>
        <v>27</v>
      </c>
      <c r="D17" s="2">
        <f t="shared" ref="D17:P17" si="3">AVERAGE(D13:D16)</f>
        <v>3.9042443178914199E-2</v>
      </c>
      <c r="E17" s="2">
        <f t="shared" si="3"/>
        <v>46.234999999999999</v>
      </c>
      <c r="F17" s="2">
        <f t="shared" si="3"/>
        <v>27</v>
      </c>
      <c r="G17" s="2">
        <f t="shared" si="3"/>
        <v>3.9042443178914199E-2</v>
      </c>
      <c r="H17" s="2">
        <f t="shared" si="3"/>
        <v>46.234999999999999</v>
      </c>
      <c r="I17" s="2">
        <f t="shared" si="3"/>
        <v>1.25</v>
      </c>
      <c r="J17" s="2">
        <f t="shared" si="3"/>
        <v>30.5</v>
      </c>
      <c r="K17" s="2">
        <f t="shared" si="3"/>
        <v>1.338740042774585E-2</v>
      </c>
      <c r="L17" s="2">
        <f t="shared" si="3"/>
        <v>53.258499999999998</v>
      </c>
      <c r="M17" s="2">
        <f t="shared" si="3"/>
        <v>30.5</v>
      </c>
      <c r="N17" s="2">
        <f t="shared" si="3"/>
        <v>1.338740042774585E-2</v>
      </c>
      <c r="O17" s="2">
        <f t="shared" si="3"/>
        <v>39.281750000000002</v>
      </c>
      <c r="P17" s="2">
        <f t="shared" si="3"/>
        <v>15.75</v>
      </c>
    </row>
    <row r="18" spans="1:16" x14ac:dyDescent="0.35">
      <c r="A18" s="25" t="s">
        <v>21</v>
      </c>
      <c r="B18" s="1">
        <v>1</v>
      </c>
      <c r="C18" s="1">
        <v>21</v>
      </c>
      <c r="D18" s="1">
        <v>4.3760021217167301E-2</v>
      </c>
      <c r="E18" s="1">
        <v>34.210999999999999</v>
      </c>
      <c r="F18" s="1">
        <v>21</v>
      </c>
      <c r="G18" s="1">
        <v>4.3760021217167301E-2</v>
      </c>
      <c r="H18" s="1">
        <v>34.210999999999999</v>
      </c>
      <c r="I18" s="1">
        <v>0</v>
      </c>
      <c r="J18" s="1">
        <v>46</v>
      </c>
      <c r="K18" s="1">
        <v>2.5557830565958201E-2</v>
      </c>
      <c r="L18" s="1">
        <v>43.420999999999999</v>
      </c>
      <c r="M18" s="1">
        <v>46</v>
      </c>
      <c r="N18" s="1">
        <v>2.5557830565958201E-2</v>
      </c>
      <c r="O18" s="1">
        <v>28.946999999999999</v>
      </c>
      <c r="P18" s="1">
        <v>15</v>
      </c>
    </row>
    <row r="19" spans="1:16" x14ac:dyDescent="0.35">
      <c r="A19" s="26"/>
      <c r="B19" s="1">
        <v>2</v>
      </c>
      <c r="C19" s="1">
        <v>21</v>
      </c>
      <c r="D19" s="1">
        <v>3.3666925417492097E-2</v>
      </c>
      <c r="E19" s="1">
        <v>40.26</v>
      </c>
      <c r="F19" s="1">
        <v>21</v>
      </c>
      <c r="G19" s="1">
        <v>3.3666925417492097E-2</v>
      </c>
      <c r="H19" s="1">
        <v>38.960999999999999</v>
      </c>
      <c r="I19" s="1">
        <v>1</v>
      </c>
      <c r="J19" s="1">
        <v>46</v>
      </c>
      <c r="K19" s="1">
        <v>2.7804134690086298E-2</v>
      </c>
      <c r="L19" s="1">
        <v>51.948</v>
      </c>
      <c r="M19" s="1">
        <v>46</v>
      </c>
      <c r="N19" s="1">
        <v>2.7804134690086298E-2</v>
      </c>
      <c r="O19" s="1">
        <v>33.765999999999998</v>
      </c>
      <c r="P19" s="1">
        <v>18</v>
      </c>
    </row>
    <row r="20" spans="1:16" x14ac:dyDescent="0.35">
      <c r="A20" s="26"/>
      <c r="B20" s="1">
        <v>3</v>
      </c>
      <c r="C20" s="1">
        <v>20</v>
      </c>
      <c r="D20" s="1">
        <v>3.1413348566275E-2</v>
      </c>
      <c r="E20" s="1">
        <v>34.210999999999999</v>
      </c>
      <c r="F20" s="1">
        <v>20</v>
      </c>
      <c r="G20" s="1">
        <v>3.1413348566275E-2</v>
      </c>
      <c r="H20" s="1">
        <v>32.895000000000003</v>
      </c>
      <c r="I20" s="1">
        <v>2</v>
      </c>
      <c r="J20" s="1">
        <v>47</v>
      </c>
      <c r="K20" s="1">
        <v>2.5232497078832201E-2</v>
      </c>
      <c r="L20" s="1">
        <v>43.420999999999999</v>
      </c>
      <c r="M20" s="1">
        <v>47</v>
      </c>
      <c r="N20" s="1">
        <v>2.5232497078832201E-2</v>
      </c>
      <c r="O20" s="1">
        <v>30.263000000000002</v>
      </c>
      <c r="P20" s="1">
        <v>15</v>
      </c>
    </row>
    <row r="21" spans="1:16" x14ac:dyDescent="0.35">
      <c r="A21" s="26"/>
      <c r="B21" s="1">
        <v>4</v>
      </c>
      <c r="C21" s="1">
        <v>23</v>
      </c>
      <c r="D21" s="1">
        <v>2.84310440911212E-2</v>
      </c>
      <c r="E21" s="1">
        <v>33.765999999999998</v>
      </c>
      <c r="F21" s="1">
        <v>23</v>
      </c>
      <c r="G21" s="1">
        <v>2.84310440911212E-2</v>
      </c>
      <c r="H21" s="1">
        <v>33.765999999999998</v>
      </c>
      <c r="I21" s="1">
        <v>0</v>
      </c>
      <c r="J21" s="1">
        <v>45</v>
      </c>
      <c r="K21" s="1">
        <v>2.4415042134933101E-2</v>
      </c>
      <c r="L21" s="1">
        <v>40.26</v>
      </c>
      <c r="M21" s="1">
        <v>45</v>
      </c>
      <c r="N21" s="1">
        <v>2.4415042134933101E-2</v>
      </c>
      <c r="O21" s="1">
        <v>27.273</v>
      </c>
      <c r="P21" s="1">
        <v>16</v>
      </c>
    </row>
    <row r="22" spans="1:16" x14ac:dyDescent="0.35">
      <c r="A22" s="27"/>
      <c r="B22" s="4" t="s">
        <v>4</v>
      </c>
      <c r="C22" s="2">
        <f>AVERAGE(C18:C21)</f>
        <v>21.25</v>
      </c>
      <c r="D22" s="2">
        <f t="shared" ref="D22:P22" si="4">AVERAGE(D18:D21)</f>
        <v>3.4317834823013905E-2</v>
      </c>
      <c r="E22" s="2">
        <f t="shared" si="4"/>
        <v>35.612000000000002</v>
      </c>
      <c r="F22" s="2">
        <f t="shared" si="4"/>
        <v>21.25</v>
      </c>
      <c r="G22" s="2">
        <f t="shared" si="4"/>
        <v>3.4317834823013905E-2</v>
      </c>
      <c r="H22" s="2">
        <f t="shared" si="4"/>
        <v>34.95825</v>
      </c>
      <c r="I22" s="2">
        <f t="shared" si="4"/>
        <v>0.75</v>
      </c>
      <c r="J22" s="2">
        <f t="shared" si="4"/>
        <v>46</v>
      </c>
      <c r="K22" s="2">
        <f t="shared" si="4"/>
        <v>2.5752376117452451E-2</v>
      </c>
      <c r="L22" s="2">
        <f t="shared" si="4"/>
        <v>44.762499999999996</v>
      </c>
      <c r="M22" s="2">
        <f t="shared" si="4"/>
        <v>46</v>
      </c>
      <c r="N22" s="2">
        <f t="shared" si="4"/>
        <v>2.5752376117452451E-2</v>
      </c>
      <c r="O22" s="2">
        <f t="shared" si="4"/>
        <v>30.062249999999999</v>
      </c>
      <c r="P22" s="2">
        <f t="shared" si="4"/>
        <v>16</v>
      </c>
    </row>
    <row r="23" spans="1:16" x14ac:dyDescent="0.35">
      <c r="A23" s="25" t="s">
        <v>22</v>
      </c>
      <c r="B23" s="1">
        <v>1</v>
      </c>
      <c r="C23" s="1">
        <v>123</v>
      </c>
      <c r="D23" s="1">
        <v>9.2969742050627205E-2</v>
      </c>
      <c r="E23" s="1">
        <v>28.358000000000001</v>
      </c>
      <c r="F23" s="1">
        <v>123</v>
      </c>
      <c r="G23" s="1">
        <v>9.2969742050627205E-2</v>
      </c>
      <c r="H23" s="1">
        <v>20.896000000000001</v>
      </c>
      <c r="I23" s="1">
        <v>8</v>
      </c>
      <c r="J23" s="1">
        <v>123</v>
      </c>
      <c r="K23" s="1">
        <v>2.03563735121861E-2</v>
      </c>
      <c r="L23" s="1">
        <v>28.358000000000001</v>
      </c>
      <c r="M23" s="1">
        <v>123</v>
      </c>
      <c r="N23" s="1">
        <v>2.03563735121861E-2</v>
      </c>
      <c r="O23" s="1">
        <v>20.896000000000001</v>
      </c>
      <c r="P23" s="1">
        <v>8</v>
      </c>
    </row>
    <row r="24" spans="1:16" x14ac:dyDescent="0.35">
      <c r="A24" s="26"/>
      <c r="B24" s="1">
        <v>2</v>
      </c>
      <c r="C24" s="1">
        <v>125</v>
      </c>
      <c r="D24" s="1">
        <v>9.6802956017199904E-2</v>
      </c>
      <c r="E24" s="1">
        <v>29.411999999999999</v>
      </c>
      <c r="F24" s="1">
        <v>125</v>
      </c>
      <c r="G24" s="1">
        <v>9.6802956017199904E-2</v>
      </c>
      <c r="H24" s="1">
        <v>27.940999999999999</v>
      </c>
      <c r="I24" s="1">
        <v>2</v>
      </c>
      <c r="J24" s="1">
        <v>125</v>
      </c>
      <c r="K24" s="1">
        <v>1.98235247662523E-2</v>
      </c>
      <c r="L24" s="1">
        <v>29.411999999999999</v>
      </c>
      <c r="M24" s="1">
        <v>125</v>
      </c>
      <c r="N24" s="1">
        <v>1.98235247662523E-2</v>
      </c>
      <c r="O24" s="1">
        <v>26.471</v>
      </c>
      <c r="P24" s="1">
        <v>2</v>
      </c>
    </row>
    <row r="25" spans="1:16" x14ac:dyDescent="0.35">
      <c r="A25" s="26"/>
      <c r="B25" s="1">
        <v>3</v>
      </c>
      <c r="C25" s="1">
        <v>123</v>
      </c>
      <c r="D25" s="1">
        <v>9.2049014318035902E-2</v>
      </c>
      <c r="E25" s="1">
        <v>32.835999999999999</v>
      </c>
      <c r="F25" s="1">
        <v>123</v>
      </c>
      <c r="G25" s="1">
        <v>9.2049014318035902E-2</v>
      </c>
      <c r="H25" s="1">
        <v>26.866</v>
      </c>
      <c r="I25" s="1">
        <v>4</v>
      </c>
      <c r="J25" s="1">
        <v>123</v>
      </c>
      <c r="K25" s="1">
        <v>1.9540373104973599E-2</v>
      </c>
      <c r="L25" s="1">
        <v>32.835999999999999</v>
      </c>
      <c r="M25" s="1">
        <v>123</v>
      </c>
      <c r="N25" s="1">
        <v>1.9540373104973599E-2</v>
      </c>
      <c r="O25" s="1">
        <v>28.358000000000001</v>
      </c>
      <c r="P25" s="1">
        <v>4</v>
      </c>
    </row>
    <row r="26" spans="1:16" x14ac:dyDescent="0.35">
      <c r="A26" s="26"/>
      <c r="B26" s="1">
        <v>4</v>
      </c>
      <c r="C26" s="1">
        <v>126</v>
      </c>
      <c r="D26" s="1">
        <v>9.8854350959299994E-2</v>
      </c>
      <c r="E26" s="1">
        <v>25</v>
      </c>
      <c r="F26" s="1">
        <v>126</v>
      </c>
      <c r="G26" s="1">
        <v>9.8854350959299994E-2</v>
      </c>
      <c r="H26" s="1">
        <v>20.588000000000001</v>
      </c>
      <c r="I26" s="1">
        <v>7</v>
      </c>
      <c r="J26" s="1">
        <v>126</v>
      </c>
      <c r="K26" s="1">
        <v>2.04097068635746E-2</v>
      </c>
      <c r="L26" s="1">
        <v>25</v>
      </c>
      <c r="M26" s="1">
        <v>126</v>
      </c>
      <c r="N26" s="1">
        <v>2.04097068635746E-2</v>
      </c>
      <c r="O26" s="1">
        <v>17.646999999999998</v>
      </c>
      <c r="P26" s="1">
        <v>6</v>
      </c>
    </row>
    <row r="27" spans="1:16" x14ac:dyDescent="0.35">
      <c r="A27" s="27"/>
      <c r="B27" s="4" t="s">
        <v>4</v>
      </c>
      <c r="C27" s="2">
        <f>AVERAGE(C23:C26)</f>
        <v>124.25</v>
      </c>
      <c r="D27" s="2">
        <f t="shared" ref="D27:P27" si="5">AVERAGE(D23:D26)</f>
        <v>9.5169015836290755E-2</v>
      </c>
      <c r="E27" s="2">
        <f t="shared" si="5"/>
        <v>28.901499999999999</v>
      </c>
      <c r="F27" s="2">
        <f t="shared" si="5"/>
        <v>124.25</v>
      </c>
      <c r="G27" s="2">
        <f t="shared" si="5"/>
        <v>9.5169015836290755E-2</v>
      </c>
      <c r="H27" s="2">
        <f t="shared" si="5"/>
        <v>24.072749999999999</v>
      </c>
      <c r="I27" s="2">
        <f t="shared" si="5"/>
        <v>5.25</v>
      </c>
      <c r="J27" s="2">
        <f t="shared" si="5"/>
        <v>124.25</v>
      </c>
      <c r="K27" s="2">
        <f t="shared" si="5"/>
        <v>2.0032494561746651E-2</v>
      </c>
      <c r="L27" s="2">
        <f t="shared" si="5"/>
        <v>28.901499999999999</v>
      </c>
      <c r="M27" s="2">
        <f t="shared" si="5"/>
        <v>124.25</v>
      </c>
      <c r="N27" s="2">
        <f t="shared" si="5"/>
        <v>2.0032494561746651E-2</v>
      </c>
      <c r="O27" s="2">
        <f t="shared" si="5"/>
        <v>23.343000000000004</v>
      </c>
      <c r="P27" s="2">
        <f t="shared" si="5"/>
        <v>5</v>
      </c>
    </row>
    <row r="28" spans="1:16" x14ac:dyDescent="0.35">
      <c r="A28" s="25" t="s">
        <v>23</v>
      </c>
      <c r="B28" s="1">
        <v>1</v>
      </c>
      <c r="C28" s="1">
        <v>52</v>
      </c>
      <c r="D28" s="1">
        <v>0.64697049549431496</v>
      </c>
      <c r="E28" s="1">
        <v>8.26</v>
      </c>
      <c r="F28" s="1">
        <v>52</v>
      </c>
      <c r="G28" s="1">
        <v>0.64697049549431496</v>
      </c>
      <c r="H28" s="1">
        <v>8.1869999999999994</v>
      </c>
      <c r="I28" s="1">
        <v>11</v>
      </c>
      <c r="J28" s="1">
        <v>110</v>
      </c>
      <c r="K28" s="1">
        <v>0.30880790730588997</v>
      </c>
      <c r="L28" s="1">
        <v>5.8479999999999999</v>
      </c>
      <c r="M28" s="1">
        <v>110</v>
      </c>
      <c r="N28" s="1">
        <v>0.30880790730588997</v>
      </c>
      <c r="O28" s="1">
        <v>3.8740000000000001</v>
      </c>
      <c r="P28" s="1">
        <v>39</v>
      </c>
    </row>
    <row r="29" spans="1:16" x14ac:dyDescent="0.35">
      <c r="A29" s="26"/>
      <c r="B29" s="1">
        <v>2</v>
      </c>
      <c r="C29" s="1">
        <v>54</v>
      </c>
      <c r="D29" s="1">
        <v>0.99396363343112104</v>
      </c>
      <c r="E29" s="1">
        <v>24.853999999999999</v>
      </c>
      <c r="F29" s="1">
        <v>54</v>
      </c>
      <c r="G29" s="1">
        <v>0.99396363343112104</v>
      </c>
      <c r="H29" s="1">
        <v>24.853999999999999</v>
      </c>
      <c r="I29" s="1">
        <v>0</v>
      </c>
      <c r="J29" s="1">
        <v>117</v>
      </c>
      <c r="K29" s="1">
        <v>0.31274875770031901</v>
      </c>
      <c r="L29" s="1">
        <v>4.9710000000000001</v>
      </c>
      <c r="M29" s="1">
        <v>117</v>
      </c>
      <c r="N29" s="1">
        <v>0.31274875770031901</v>
      </c>
      <c r="O29" s="1">
        <v>3.363</v>
      </c>
      <c r="P29" s="1">
        <v>28</v>
      </c>
    </row>
    <row r="30" spans="1:16" x14ac:dyDescent="0.35">
      <c r="A30" s="26"/>
      <c r="B30" s="1">
        <v>3</v>
      </c>
      <c r="C30" s="1">
        <v>53</v>
      </c>
      <c r="D30" s="1">
        <v>1.0627743334625801</v>
      </c>
      <c r="E30" s="1">
        <v>14.682</v>
      </c>
      <c r="F30" s="1">
        <v>53</v>
      </c>
      <c r="G30" s="1">
        <v>1.0627743334625801</v>
      </c>
      <c r="H30" s="1">
        <v>14.462999999999999</v>
      </c>
      <c r="I30" s="1">
        <v>15</v>
      </c>
      <c r="J30" s="1">
        <v>119</v>
      </c>
      <c r="K30" s="1">
        <v>0.33321519187302301</v>
      </c>
      <c r="L30" s="1">
        <v>6.5739999999999998</v>
      </c>
      <c r="M30" s="1">
        <v>119</v>
      </c>
      <c r="N30" s="1">
        <v>0.33321519187302301</v>
      </c>
      <c r="O30" s="1">
        <v>3.871</v>
      </c>
      <c r="P30" s="1">
        <v>49</v>
      </c>
    </row>
    <row r="31" spans="1:16" x14ac:dyDescent="0.35">
      <c r="A31" s="26"/>
      <c r="B31" s="1">
        <v>4</v>
      </c>
      <c r="C31" s="1">
        <v>53</v>
      </c>
      <c r="D31" s="1">
        <v>1.6475566776061801</v>
      </c>
      <c r="E31" s="1">
        <v>41.959000000000003</v>
      </c>
      <c r="F31" s="1">
        <v>53</v>
      </c>
      <c r="G31" s="1">
        <v>1.6475566776061801</v>
      </c>
      <c r="H31" s="1">
        <v>41.228000000000002</v>
      </c>
      <c r="I31" s="1">
        <v>26</v>
      </c>
      <c r="J31" s="1">
        <v>111</v>
      </c>
      <c r="K31" s="1">
        <v>0.29207771737128402</v>
      </c>
      <c r="L31" s="1">
        <v>6.5060000000000002</v>
      </c>
      <c r="M31" s="1">
        <v>111</v>
      </c>
      <c r="N31" s="1">
        <v>0.29207771737128402</v>
      </c>
      <c r="O31" s="1">
        <v>4.3860000000000001</v>
      </c>
      <c r="P31" s="1">
        <v>47</v>
      </c>
    </row>
    <row r="32" spans="1:16" x14ac:dyDescent="0.35">
      <c r="A32" s="27"/>
      <c r="B32" s="4" t="s">
        <v>4</v>
      </c>
      <c r="C32" s="2">
        <f>AVERAGE(C28:C31)</f>
        <v>53</v>
      </c>
      <c r="D32" s="2">
        <f t="shared" ref="D32:P32" si="6">AVERAGE(D28:D31)</f>
        <v>1.0878162849985491</v>
      </c>
      <c r="E32" s="2">
        <f t="shared" si="6"/>
        <v>22.438749999999999</v>
      </c>
      <c r="F32" s="2">
        <f t="shared" si="6"/>
        <v>53</v>
      </c>
      <c r="G32" s="2">
        <f t="shared" si="6"/>
        <v>1.0878162849985491</v>
      </c>
      <c r="H32" s="2">
        <f t="shared" si="6"/>
        <v>22.183</v>
      </c>
      <c r="I32" s="2">
        <f t="shared" si="6"/>
        <v>13</v>
      </c>
      <c r="J32" s="2">
        <f t="shared" si="6"/>
        <v>114.25</v>
      </c>
      <c r="K32" s="2">
        <f t="shared" si="6"/>
        <v>0.31171239356262903</v>
      </c>
      <c r="L32" s="2">
        <f t="shared" si="6"/>
        <v>5.9747500000000002</v>
      </c>
      <c r="M32" s="2">
        <f t="shared" si="6"/>
        <v>114.25</v>
      </c>
      <c r="N32" s="2">
        <f t="shared" si="6"/>
        <v>0.31171239356262903</v>
      </c>
      <c r="O32" s="2">
        <f t="shared" si="6"/>
        <v>3.8734999999999999</v>
      </c>
      <c r="P32" s="2">
        <f t="shared" si="6"/>
        <v>40.75</v>
      </c>
    </row>
    <row r="33" spans="1:16" x14ac:dyDescent="0.35">
      <c r="A33" s="25" t="s">
        <v>24</v>
      </c>
      <c r="B33" s="1">
        <v>1</v>
      </c>
      <c r="C33" s="1">
        <v>97</v>
      </c>
      <c r="D33" s="1">
        <v>0.88972988593741298</v>
      </c>
      <c r="E33" s="1">
        <v>8.3190000000000008</v>
      </c>
      <c r="F33" s="1">
        <v>97</v>
      </c>
      <c r="G33" s="1">
        <v>0.88972988593741298</v>
      </c>
      <c r="H33" s="1">
        <v>5.1989999999999998</v>
      </c>
      <c r="I33" s="1">
        <v>29</v>
      </c>
      <c r="J33" s="1">
        <v>97</v>
      </c>
      <c r="K33" s="1">
        <v>0.16827062703668999</v>
      </c>
      <c r="L33" s="1">
        <v>8.3190000000000008</v>
      </c>
      <c r="M33" s="1">
        <v>97</v>
      </c>
      <c r="N33" s="1">
        <v>0.16827062703668999</v>
      </c>
      <c r="O33" s="1">
        <v>6.7590000000000003</v>
      </c>
      <c r="P33" s="1">
        <v>29</v>
      </c>
    </row>
    <row r="34" spans="1:16" x14ac:dyDescent="0.35">
      <c r="A34" s="26"/>
      <c r="B34" s="1">
        <v>2</v>
      </c>
      <c r="C34" s="1">
        <v>98</v>
      </c>
      <c r="D34" s="1">
        <v>0.92561596393352297</v>
      </c>
      <c r="E34" s="1">
        <v>8.6509999999999998</v>
      </c>
      <c r="F34" s="1">
        <v>98</v>
      </c>
      <c r="G34" s="1">
        <v>0.92561596393352297</v>
      </c>
      <c r="H34" s="1">
        <v>4.6710000000000003</v>
      </c>
      <c r="I34" s="1">
        <v>29</v>
      </c>
      <c r="J34" s="1">
        <v>98</v>
      </c>
      <c r="K34" s="1">
        <v>0.167171959838015</v>
      </c>
      <c r="L34" s="1">
        <v>8.6509999999999998</v>
      </c>
      <c r="M34" s="1">
        <v>98</v>
      </c>
      <c r="N34" s="1">
        <v>0.167171959838015</v>
      </c>
      <c r="O34" s="1">
        <v>6.7469999999999999</v>
      </c>
      <c r="P34" s="1">
        <v>29</v>
      </c>
    </row>
    <row r="35" spans="1:16" x14ac:dyDescent="0.35">
      <c r="A35" s="26"/>
      <c r="B35" s="1">
        <v>3</v>
      </c>
      <c r="C35" s="1">
        <v>92</v>
      </c>
      <c r="D35" s="1">
        <v>0.81741372965916503</v>
      </c>
      <c r="E35" s="1">
        <v>7.093</v>
      </c>
      <c r="F35" s="1">
        <v>92</v>
      </c>
      <c r="G35" s="1">
        <v>0.81741372965916503</v>
      </c>
      <c r="H35" s="1">
        <v>5.8819999999999997</v>
      </c>
      <c r="I35" s="1">
        <v>18</v>
      </c>
      <c r="J35" s="1">
        <v>92</v>
      </c>
      <c r="K35" s="1">
        <v>0.16091644165862801</v>
      </c>
      <c r="L35" s="1">
        <v>7.093</v>
      </c>
      <c r="M35" s="1">
        <v>92</v>
      </c>
      <c r="N35" s="1">
        <v>0.16091644165862801</v>
      </c>
      <c r="O35" s="1">
        <v>5.5359999999999996</v>
      </c>
      <c r="P35" s="1">
        <v>18</v>
      </c>
    </row>
    <row r="36" spans="1:16" x14ac:dyDescent="0.35">
      <c r="A36" s="26"/>
      <c r="B36" s="1">
        <v>4</v>
      </c>
      <c r="C36" s="1">
        <v>101</v>
      </c>
      <c r="D36" s="1">
        <v>0.91257741216395505</v>
      </c>
      <c r="E36" s="1">
        <v>8.3190000000000008</v>
      </c>
      <c r="F36" s="1">
        <v>101</v>
      </c>
      <c r="G36" s="1">
        <v>0.91257741216395505</v>
      </c>
      <c r="H36" s="1">
        <v>5.7190000000000003</v>
      </c>
      <c r="I36" s="1">
        <v>24</v>
      </c>
      <c r="J36" s="1">
        <v>101</v>
      </c>
      <c r="K36" s="1">
        <v>0.16550892872328399</v>
      </c>
      <c r="L36" s="1">
        <v>8.3190000000000008</v>
      </c>
      <c r="M36" s="1">
        <v>101</v>
      </c>
      <c r="N36" s="1">
        <v>0.16550892872328399</v>
      </c>
      <c r="O36" s="1">
        <v>5.7190000000000003</v>
      </c>
      <c r="P36" s="1">
        <v>24</v>
      </c>
    </row>
    <row r="37" spans="1:16" x14ac:dyDescent="0.35">
      <c r="A37" s="27"/>
      <c r="B37" s="4" t="s">
        <v>4</v>
      </c>
      <c r="C37" s="2">
        <f xml:space="preserve"> AVERAGE(C33:C36)</f>
        <v>97</v>
      </c>
      <c r="D37" s="2">
        <f t="shared" ref="D37:P37" si="7" xml:space="preserve"> AVERAGE(D33:D36)</f>
        <v>0.88633424792351412</v>
      </c>
      <c r="E37" s="2">
        <f t="shared" si="7"/>
        <v>8.0954999999999995</v>
      </c>
      <c r="F37" s="2">
        <f t="shared" si="7"/>
        <v>97</v>
      </c>
      <c r="G37" s="2">
        <f t="shared" si="7"/>
        <v>0.88633424792351412</v>
      </c>
      <c r="H37" s="2">
        <f t="shared" si="7"/>
        <v>5.36775</v>
      </c>
      <c r="I37" s="2">
        <f t="shared" si="7"/>
        <v>25</v>
      </c>
      <c r="J37" s="2">
        <f t="shared" si="7"/>
        <v>97</v>
      </c>
      <c r="K37" s="2">
        <f t="shared" si="7"/>
        <v>0.16546698931415424</v>
      </c>
      <c r="L37" s="2">
        <f t="shared" si="7"/>
        <v>8.0954999999999995</v>
      </c>
      <c r="M37" s="2">
        <f t="shared" si="7"/>
        <v>97</v>
      </c>
      <c r="N37" s="2">
        <f t="shared" si="7"/>
        <v>0.16546698931415424</v>
      </c>
      <c r="O37" s="2">
        <f t="shared" si="7"/>
        <v>6.1902500000000007</v>
      </c>
      <c r="P37" s="2">
        <f t="shared" si="7"/>
        <v>25</v>
      </c>
    </row>
    <row r="38" spans="1:16" x14ac:dyDescent="0.35">
      <c r="A38" s="25" t="s">
        <v>25</v>
      </c>
      <c r="B38" s="1">
        <v>1</v>
      </c>
      <c r="C38" s="1">
        <v>114</v>
      </c>
      <c r="D38" s="1">
        <v>3.3505204123648502</v>
      </c>
      <c r="E38" s="1">
        <v>15.786</v>
      </c>
      <c r="F38" s="1">
        <v>114</v>
      </c>
      <c r="G38" s="1">
        <v>3.3505204123648502</v>
      </c>
      <c r="H38" s="1">
        <v>15.662000000000001</v>
      </c>
      <c r="I38" s="1">
        <v>2</v>
      </c>
      <c r="J38" s="1">
        <v>349</v>
      </c>
      <c r="K38" s="1">
        <v>2.06037675654806</v>
      </c>
      <c r="L38" s="1">
        <v>11.125</v>
      </c>
      <c r="M38" s="1">
        <v>349</v>
      </c>
      <c r="N38" s="1">
        <v>2.06037675654806</v>
      </c>
      <c r="O38" s="1">
        <v>10.814</v>
      </c>
      <c r="P38" s="1">
        <v>13</v>
      </c>
    </row>
    <row r="39" spans="1:16" x14ac:dyDescent="0.35">
      <c r="A39" s="26"/>
      <c r="B39" s="1">
        <v>2</v>
      </c>
      <c r="C39" s="1">
        <v>118</v>
      </c>
      <c r="D39" s="1">
        <v>3.3241892480873498</v>
      </c>
      <c r="E39" s="1">
        <v>15.538</v>
      </c>
      <c r="F39" s="1">
        <v>118</v>
      </c>
      <c r="G39" s="1">
        <v>3.3241892480873498</v>
      </c>
      <c r="H39" s="1">
        <v>15.351000000000001</v>
      </c>
      <c r="I39" s="1">
        <v>3</v>
      </c>
      <c r="J39" s="1">
        <v>331</v>
      </c>
      <c r="K39" s="1">
        <v>1.7887853521388</v>
      </c>
      <c r="L39" s="1">
        <v>10.752000000000001</v>
      </c>
      <c r="M39" s="1">
        <v>331</v>
      </c>
      <c r="N39" s="1">
        <v>1.7887853521388</v>
      </c>
      <c r="O39" s="1">
        <v>10.566000000000001</v>
      </c>
      <c r="P39" s="1">
        <v>8</v>
      </c>
    </row>
    <row r="40" spans="1:16" x14ac:dyDescent="0.35">
      <c r="A40" s="26"/>
      <c r="B40" s="1">
        <v>3</v>
      </c>
      <c r="C40" s="1">
        <v>118</v>
      </c>
      <c r="D40" s="1">
        <v>3.35149835223273</v>
      </c>
      <c r="E40" s="1">
        <v>15.724</v>
      </c>
      <c r="F40" s="1">
        <v>118</v>
      </c>
      <c r="G40" s="1">
        <v>3.35149835223273</v>
      </c>
      <c r="H40" s="1">
        <v>15.662000000000001</v>
      </c>
      <c r="I40" s="1">
        <v>1</v>
      </c>
      <c r="J40" s="1">
        <v>361</v>
      </c>
      <c r="K40" s="1">
        <v>2.0987840478919599</v>
      </c>
      <c r="L40" s="1">
        <v>11.56</v>
      </c>
      <c r="M40" s="1">
        <v>361</v>
      </c>
      <c r="N40" s="1">
        <v>2.0987840478919599</v>
      </c>
      <c r="O40" s="1">
        <v>11.497999999999999</v>
      </c>
      <c r="P40" s="1">
        <v>7</v>
      </c>
    </row>
    <row r="41" spans="1:16" x14ac:dyDescent="0.35">
      <c r="A41" s="26"/>
      <c r="B41" s="1">
        <v>4</v>
      </c>
      <c r="C41" s="1">
        <v>117</v>
      </c>
      <c r="D41" s="1">
        <v>3.4048195902141698</v>
      </c>
      <c r="E41" s="1">
        <v>14.366</v>
      </c>
      <c r="F41" s="1">
        <v>117</v>
      </c>
      <c r="G41" s="1">
        <v>3.4048195902141698</v>
      </c>
      <c r="H41" s="1">
        <v>14.303000000000001</v>
      </c>
      <c r="I41" s="1">
        <v>1</v>
      </c>
      <c r="J41" s="1">
        <v>353</v>
      </c>
      <c r="K41" s="1">
        <v>2.2021824010589599</v>
      </c>
      <c r="L41" s="1">
        <v>10.759</v>
      </c>
      <c r="M41" s="1">
        <v>353</v>
      </c>
      <c r="N41" s="1">
        <v>2.2021824010589599</v>
      </c>
      <c r="O41" s="1">
        <v>10.759</v>
      </c>
      <c r="P41" s="1">
        <v>3</v>
      </c>
    </row>
    <row r="42" spans="1:16" x14ac:dyDescent="0.35">
      <c r="A42" s="27"/>
      <c r="B42" s="4" t="s">
        <v>4</v>
      </c>
      <c r="C42" s="2">
        <f>AVERAGE(C38:C41)</f>
        <v>116.75</v>
      </c>
      <c r="D42" s="2">
        <f t="shared" ref="D42:P42" si="8">AVERAGE(D38:D41)</f>
        <v>3.357756900724775</v>
      </c>
      <c r="E42" s="2">
        <f t="shared" si="8"/>
        <v>15.3535</v>
      </c>
      <c r="F42" s="2">
        <f t="shared" si="8"/>
        <v>116.75</v>
      </c>
      <c r="G42" s="2">
        <f t="shared" si="8"/>
        <v>3.357756900724775</v>
      </c>
      <c r="H42" s="2">
        <f t="shared" si="8"/>
        <v>15.244500000000002</v>
      </c>
      <c r="I42" s="2">
        <f t="shared" si="8"/>
        <v>1.75</v>
      </c>
      <c r="J42" s="2">
        <f t="shared" si="8"/>
        <v>348.5</v>
      </c>
      <c r="K42" s="2">
        <f t="shared" si="8"/>
        <v>2.037532139409445</v>
      </c>
      <c r="L42" s="2">
        <f t="shared" si="8"/>
        <v>11.049000000000001</v>
      </c>
      <c r="M42" s="2">
        <f t="shared" si="8"/>
        <v>348.5</v>
      </c>
      <c r="N42" s="2">
        <f t="shared" si="8"/>
        <v>2.037532139409445</v>
      </c>
      <c r="O42" s="2">
        <f t="shared" si="8"/>
        <v>10.90925</v>
      </c>
      <c r="P42" s="2">
        <f t="shared" si="8"/>
        <v>7.75</v>
      </c>
    </row>
    <row r="43" spans="1:16" x14ac:dyDescent="0.35">
      <c r="A43" s="25" t="s">
        <v>26</v>
      </c>
      <c r="B43" s="1">
        <v>1</v>
      </c>
      <c r="C43" s="1">
        <v>225</v>
      </c>
      <c r="D43" s="1">
        <v>6.23516762917279</v>
      </c>
      <c r="E43" s="1">
        <v>19.68</v>
      </c>
      <c r="F43" s="1">
        <v>225</v>
      </c>
      <c r="G43" s="1">
        <v>6.23516762917279</v>
      </c>
      <c r="H43" s="1">
        <v>19.68</v>
      </c>
      <c r="I43" s="1">
        <v>0</v>
      </c>
      <c r="J43" s="1">
        <v>643</v>
      </c>
      <c r="K43" s="1">
        <v>4.79978705444955</v>
      </c>
      <c r="L43" s="1">
        <v>19.04</v>
      </c>
      <c r="M43" s="1">
        <v>643</v>
      </c>
      <c r="N43" s="1">
        <v>4.79978705444955</v>
      </c>
      <c r="O43" s="1">
        <v>19.04</v>
      </c>
      <c r="P43" s="1">
        <v>0</v>
      </c>
    </row>
    <row r="44" spans="1:16" x14ac:dyDescent="0.35">
      <c r="A44" s="26"/>
      <c r="B44" s="1">
        <v>2</v>
      </c>
      <c r="C44" s="1">
        <v>225</v>
      </c>
      <c r="D44" s="1">
        <v>6.4198397187137699</v>
      </c>
      <c r="E44" s="1">
        <v>17.760000000000002</v>
      </c>
      <c r="F44" s="1">
        <v>225</v>
      </c>
      <c r="G44" s="1">
        <v>6.4198397187137699</v>
      </c>
      <c r="H44" s="1">
        <v>17.760000000000002</v>
      </c>
      <c r="I44" s="1">
        <v>0</v>
      </c>
      <c r="J44" s="1">
        <v>662</v>
      </c>
      <c r="K44" s="1">
        <v>5.0868887693941298</v>
      </c>
      <c r="L44" s="1">
        <v>20</v>
      </c>
      <c r="M44" s="1">
        <v>662</v>
      </c>
      <c r="N44" s="1">
        <v>5.0868887693941298</v>
      </c>
      <c r="O44" s="1">
        <v>19.84</v>
      </c>
      <c r="P44" s="1">
        <v>3</v>
      </c>
    </row>
    <row r="45" spans="1:16" x14ac:dyDescent="0.35">
      <c r="A45" s="26"/>
      <c r="B45" s="1">
        <v>3</v>
      </c>
      <c r="C45" s="1">
        <v>220</v>
      </c>
      <c r="D45" s="1">
        <v>6.8238340964016899</v>
      </c>
      <c r="E45" s="1">
        <v>18</v>
      </c>
      <c r="F45" s="1">
        <v>220</v>
      </c>
      <c r="G45" s="1">
        <v>6.8238340964016899</v>
      </c>
      <c r="H45" s="1">
        <v>18</v>
      </c>
      <c r="I45" s="1">
        <v>0</v>
      </c>
      <c r="J45" s="1">
        <v>649</v>
      </c>
      <c r="K45" s="1">
        <v>4.6868526966572901</v>
      </c>
      <c r="L45" s="1">
        <v>18.8</v>
      </c>
      <c r="M45" s="1">
        <v>649</v>
      </c>
      <c r="N45" s="1">
        <v>4.6868526966572901</v>
      </c>
      <c r="O45" s="1">
        <v>18.72</v>
      </c>
      <c r="P45" s="1">
        <v>1</v>
      </c>
    </row>
    <row r="46" spans="1:16" x14ac:dyDescent="0.35">
      <c r="A46" s="26"/>
      <c r="B46" s="1">
        <v>4</v>
      </c>
      <c r="C46" s="1">
        <v>228</v>
      </c>
      <c r="D46" s="1">
        <v>6.5801340994512403</v>
      </c>
      <c r="E46" s="1">
        <v>20</v>
      </c>
      <c r="F46" s="1">
        <v>228</v>
      </c>
      <c r="G46" s="1">
        <v>6.5801340994512403</v>
      </c>
      <c r="H46" s="1">
        <v>20</v>
      </c>
      <c r="I46" s="1">
        <v>0</v>
      </c>
      <c r="J46" s="1">
        <v>649</v>
      </c>
      <c r="K46" s="1">
        <v>5.2318391427106601</v>
      </c>
      <c r="L46" s="1">
        <v>17.04</v>
      </c>
      <c r="M46" s="1">
        <v>649</v>
      </c>
      <c r="N46" s="1">
        <v>5.2318391427106601</v>
      </c>
      <c r="O46" s="1">
        <v>17.04</v>
      </c>
      <c r="P46" s="1">
        <v>1</v>
      </c>
    </row>
    <row r="47" spans="1:16" x14ac:dyDescent="0.35">
      <c r="A47" s="27"/>
      <c r="B47" s="4" t="s">
        <v>4</v>
      </c>
      <c r="C47" s="2">
        <f xml:space="preserve"> AVERAGE(C43:C46)</f>
        <v>224.5</v>
      </c>
      <c r="D47" s="2">
        <f t="shared" ref="D47:P47" si="9" xml:space="preserve"> AVERAGE(D43:D46)</f>
        <v>6.5147438859348723</v>
      </c>
      <c r="E47" s="2">
        <f t="shared" si="9"/>
        <v>18.86</v>
      </c>
      <c r="F47" s="2">
        <f t="shared" si="9"/>
        <v>224.5</v>
      </c>
      <c r="G47" s="2">
        <f t="shared" si="9"/>
        <v>6.5147438859348723</v>
      </c>
      <c r="H47" s="2">
        <f t="shared" si="9"/>
        <v>18.86</v>
      </c>
      <c r="I47" s="2">
        <f t="shared" si="9"/>
        <v>0</v>
      </c>
      <c r="J47" s="2">
        <f t="shared" si="9"/>
        <v>650.75</v>
      </c>
      <c r="K47" s="2">
        <f t="shared" si="9"/>
        <v>4.9513419158029075</v>
      </c>
      <c r="L47" s="2">
        <f t="shared" si="9"/>
        <v>18.72</v>
      </c>
      <c r="M47" s="2">
        <f t="shared" si="9"/>
        <v>650.75</v>
      </c>
      <c r="N47" s="2">
        <f t="shared" si="9"/>
        <v>4.9513419158029075</v>
      </c>
      <c r="O47" s="2">
        <f t="shared" si="9"/>
        <v>18.659999999999997</v>
      </c>
      <c r="P47" s="2">
        <f t="shared" si="9"/>
        <v>1.25</v>
      </c>
    </row>
    <row r="48" spans="1:16" x14ac:dyDescent="0.35">
      <c r="A48" s="25" t="s">
        <v>27</v>
      </c>
      <c r="B48" s="1">
        <v>1</v>
      </c>
      <c r="C48" s="1">
        <v>35</v>
      </c>
      <c r="D48" s="1">
        <v>0.213453679258236</v>
      </c>
      <c r="E48" s="1">
        <v>3.4</v>
      </c>
      <c r="F48" s="1">
        <v>35</v>
      </c>
      <c r="G48" s="1">
        <v>0.213453679258236</v>
      </c>
      <c r="H48" s="1">
        <v>3.4</v>
      </c>
      <c r="I48" s="1">
        <v>0</v>
      </c>
      <c r="J48" s="1">
        <v>55</v>
      </c>
      <c r="K48" s="1">
        <v>0.110685144580202</v>
      </c>
      <c r="L48" s="1">
        <v>3.8</v>
      </c>
      <c r="M48" s="1">
        <v>55</v>
      </c>
      <c r="N48" s="1">
        <v>0.110685144580202</v>
      </c>
      <c r="O48" s="1">
        <v>3.4</v>
      </c>
      <c r="P48" s="1">
        <v>5</v>
      </c>
    </row>
    <row r="49" spans="1:16" x14ac:dyDescent="0.35">
      <c r="A49" s="26"/>
      <c r="B49" s="1">
        <v>2</v>
      </c>
      <c r="C49" s="1">
        <v>34</v>
      </c>
      <c r="D49" s="1">
        <v>0.212008830072591</v>
      </c>
      <c r="E49" s="1">
        <v>2.4</v>
      </c>
      <c r="F49" s="1">
        <v>34</v>
      </c>
      <c r="G49" s="1">
        <v>0.212008830072591</v>
      </c>
      <c r="H49" s="1">
        <v>2.2000000000000002</v>
      </c>
      <c r="I49" s="1">
        <v>1</v>
      </c>
      <c r="J49" s="1">
        <v>58</v>
      </c>
      <c r="K49" s="1">
        <v>0.11395011584681899</v>
      </c>
      <c r="L49" s="1">
        <v>4</v>
      </c>
      <c r="M49" s="1">
        <v>58</v>
      </c>
      <c r="N49" s="1">
        <v>0.11395011584681899</v>
      </c>
      <c r="O49" s="1">
        <v>3.2</v>
      </c>
      <c r="P49" s="1">
        <v>4</v>
      </c>
    </row>
    <row r="50" spans="1:16" x14ac:dyDescent="0.35">
      <c r="A50" s="26"/>
      <c r="B50" s="1">
        <v>3</v>
      </c>
      <c r="C50" s="1">
        <v>36</v>
      </c>
      <c r="D50" s="1">
        <v>0.197535126077127</v>
      </c>
      <c r="E50" s="1">
        <v>1.6</v>
      </c>
      <c r="F50" s="1">
        <v>36</v>
      </c>
      <c r="G50" s="1">
        <v>0.197535126077127</v>
      </c>
      <c r="H50" s="1">
        <v>1.6</v>
      </c>
      <c r="I50" s="1">
        <v>0</v>
      </c>
      <c r="J50" s="1">
        <v>59</v>
      </c>
      <c r="K50" s="1">
        <v>0.113853630959056</v>
      </c>
      <c r="L50" s="1">
        <v>3.2</v>
      </c>
      <c r="M50" s="1">
        <v>59</v>
      </c>
      <c r="N50" s="1">
        <v>0.113853630959056</v>
      </c>
      <c r="O50" s="1">
        <v>2.6</v>
      </c>
      <c r="P50" s="1">
        <v>4</v>
      </c>
    </row>
    <row r="51" spans="1:16" x14ac:dyDescent="0.35">
      <c r="A51" s="26"/>
      <c r="B51" s="1">
        <v>4</v>
      </c>
      <c r="C51" s="1">
        <v>34</v>
      </c>
      <c r="D51" s="1">
        <v>0.19403645771672001</v>
      </c>
      <c r="E51" s="1">
        <v>3.4</v>
      </c>
      <c r="F51" s="1">
        <v>34</v>
      </c>
      <c r="G51" s="1">
        <v>0.19403645771672001</v>
      </c>
      <c r="H51" s="1">
        <v>3.2</v>
      </c>
      <c r="I51" s="1">
        <v>1</v>
      </c>
      <c r="J51" s="1">
        <v>72</v>
      </c>
      <c r="K51" s="1">
        <v>0.12478260595526</v>
      </c>
      <c r="L51" s="1">
        <v>5.8</v>
      </c>
      <c r="M51" s="1">
        <v>72</v>
      </c>
      <c r="N51" s="1">
        <v>0.12478260595526</v>
      </c>
      <c r="O51" s="1">
        <v>4.4000000000000004</v>
      </c>
      <c r="P51" s="1">
        <v>13</v>
      </c>
    </row>
    <row r="52" spans="1:16" x14ac:dyDescent="0.35">
      <c r="A52" s="27"/>
      <c r="B52" s="4" t="s">
        <v>4</v>
      </c>
      <c r="C52" s="2">
        <f>AVERAGE(C48:C51)</f>
        <v>34.75</v>
      </c>
      <c r="D52" s="2">
        <f t="shared" ref="D52:P52" si="10">AVERAGE(D48:D51)</f>
        <v>0.2042585232811685</v>
      </c>
      <c r="E52" s="2">
        <f t="shared" si="10"/>
        <v>2.7</v>
      </c>
      <c r="F52" s="2">
        <f t="shared" si="10"/>
        <v>34.75</v>
      </c>
      <c r="G52" s="2">
        <f t="shared" si="10"/>
        <v>0.2042585232811685</v>
      </c>
      <c r="H52" s="2">
        <f t="shared" si="10"/>
        <v>2.5999999999999996</v>
      </c>
      <c r="I52" s="2">
        <f t="shared" si="10"/>
        <v>0.5</v>
      </c>
      <c r="J52" s="2">
        <f t="shared" si="10"/>
        <v>61</v>
      </c>
      <c r="K52" s="2">
        <f t="shared" si="10"/>
        <v>0.11581787433533425</v>
      </c>
      <c r="L52" s="2">
        <f t="shared" si="10"/>
        <v>4.2</v>
      </c>
      <c r="M52" s="2">
        <f t="shared" si="10"/>
        <v>61</v>
      </c>
      <c r="N52" s="2">
        <f t="shared" si="10"/>
        <v>0.11581787433533425</v>
      </c>
      <c r="O52" s="2">
        <f t="shared" si="10"/>
        <v>3.4</v>
      </c>
      <c r="P52" s="2">
        <f t="shared" si="10"/>
        <v>6.5</v>
      </c>
    </row>
    <row r="53" spans="1:16" x14ac:dyDescent="0.35">
      <c r="A53" s="25" t="s">
        <v>28</v>
      </c>
      <c r="B53" s="1">
        <v>1</v>
      </c>
      <c r="C53" s="1">
        <v>58</v>
      </c>
      <c r="D53" s="1">
        <v>0.231306778819998</v>
      </c>
      <c r="E53" s="1">
        <v>85.753</v>
      </c>
      <c r="F53" s="1">
        <v>58</v>
      </c>
      <c r="G53" s="1">
        <v>0.231306778819998</v>
      </c>
      <c r="H53" s="1">
        <v>56.183</v>
      </c>
      <c r="I53" s="1">
        <v>289</v>
      </c>
      <c r="J53" s="1">
        <v>58</v>
      </c>
      <c r="K53" s="1">
        <v>7.3145247588399798E-2</v>
      </c>
      <c r="L53" s="1">
        <v>85.753</v>
      </c>
      <c r="M53" s="1">
        <v>58</v>
      </c>
      <c r="N53" s="1">
        <v>7.3145247588399798E-2</v>
      </c>
      <c r="O53" s="1">
        <v>45.968000000000004</v>
      </c>
      <c r="P53" s="1">
        <v>289</v>
      </c>
    </row>
    <row r="54" spans="1:16" x14ac:dyDescent="0.35">
      <c r="A54" s="26"/>
      <c r="B54" s="1">
        <v>2</v>
      </c>
      <c r="C54" s="1">
        <v>66</v>
      </c>
      <c r="D54" s="1">
        <v>0.23499550788255799</v>
      </c>
      <c r="E54" s="1">
        <v>83.513999999999996</v>
      </c>
      <c r="F54" s="1">
        <v>66</v>
      </c>
      <c r="G54" s="1">
        <v>0.23499550788255799</v>
      </c>
      <c r="H54" s="1">
        <v>57.027000000000001</v>
      </c>
      <c r="I54" s="1">
        <v>276</v>
      </c>
      <c r="J54" s="1">
        <v>66</v>
      </c>
      <c r="K54" s="1">
        <v>7.7516158795333398E-2</v>
      </c>
      <c r="L54" s="1">
        <v>83.513999999999996</v>
      </c>
      <c r="M54" s="1">
        <v>66</v>
      </c>
      <c r="N54" s="1">
        <v>7.7516158795333398E-2</v>
      </c>
      <c r="O54" s="1">
        <v>46.485999999999997</v>
      </c>
      <c r="P54" s="1">
        <v>276</v>
      </c>
    </row>
    <row r="55" spans="1:16" x14ac:dyDescent="0.35">
      <c r="A55" s="26"/>
      <c r="B55" s="1">
        <v>3</v>
      </c>
      <c r="C55" s="1">
        <v>59</v>
      </c>
      <c r="D55" s="1">
        <v>0.21930774269276199</v>
      </c>
      <c r="E55" s="1">
        <v>82.48</v>
      </c>
      <c r="F55" s="1">
        <v>59</v>
      </c>
      <c r="G55" s="1">
        <v>0.21930774269276199</v>
      </c>
      <c r="H55" s="1">
        <v>59.569000000000003</v>
      </c>
      <c r="I55" s="1">
        <v>264</v>
      </c>
      <c r="J55" s="1">
        <v>59</v>
      </c>
      <c r="K55" s="1">
        <v>7.7752764962497098E-2</v>
      </c>
      <c r="L55" s="1">
        <v>82.48</v>
      </c>
      <c r="M55" s="1">
        <v>59</v>
      </c>
      <c r="N55" s="1">
        <v>7.7752764962497098E-2</v>
      </c>
      <c r="O55" s="1">
        <v>52.021999999999998</v>
      </c>
      <c r="P55" s="1">
        <v>264</v>
      </c>
    </row>
    <row r="56" spans="1:16" x14ac:dyDescent="0.35">
      <c r="A56" s="26"/>
      <c r="B56" s="1">
        <v>4</v>
      </c>
      <c r="C56" s="1">
        <v>56</v>
      </c>
      <c r="D56" s="1">
        <v>0.25150654617755203</v>
      </c>
      <c r="E56" s="1">
        <v>85.983999999999995</v>
      </c>
      <c r="F56" s="1">
        <v>56</v>
      </c>
      <c r="G56" s="1">
        <v>0.25150654617755203</v>
      </c>
      <c r="H56" s="1">
        <v>54.987000000000002</v>
      </c>
      <c r="I56" s="1">
        <v>291</v>
      </c>
      <c r="J56" s="1">
        <v>56</v>
      </c>
      <c r="K56" s="1">
        <v>7.7746946786646703E-2</v>
      </c>
      <c r="L56" s="1">
        <v>85.983999999999995</v>
      </c>
      <c r="M56" s="1">
        <v>56</v>
      </c>
      <c r="N56" s="1">
        <v>7.7746946786646703E-2</v>
      </c>
      <c r="O56" s="1">
        <v>45.283000000000001</v>
      </c>
      <c r="P56" s="1">
        <v>291</v>
      </c>
    </row>
    <row r="57" spans="1:16" x14ac:dyDescent="0.35">
      <c r="A57" s="27"/>
      <c r="B57" s="4" t="s">
        <v>4</v>
      </c>
      <c r="C57" s="2">
        <f>AVERAGE(C53:C56)</f>
        <v>59.75</v>
      </c>
      <c r="D57" s="2">
        <f t="shared" ref="D57:P57" si="11">AVERAGE(D53:D56)</f>
        <v>0.23427914389321752</v>
      </c>
      <c r="E57" s="2">
        <f t="shared" si="11"/>
        <v>84.432749999999999</v>
      </c>
      <c r="F57" s="2">
        <f t="shared" si="11"/>
        <v>59.75</v>
      </c>
      <c r="G57" s="2">
        <f t="shared" si="11"/>
        <v>0.23427914389321752</v>
      </c>
      <c r="H57" s="2">
        <f t="shared" si="11"/>
        <v>56.941499999999998</v>
      </c>
      <c r="I57" s="2">
        <f t="shared" si="11"/>
        <v>280</v>
      </c>
      <c r="J57" s="2">
        <f t="shared" si="11"/>
        <v>59.75</v>
      </c>
      <c r="K57" s="2">
        <f t="shared" si="11"/>
        <v>7.6540279533219263E-2</v>
      </c>
      <c r="L57" s="2">
        <f t="shared" si="11"/>
        <v>84.432749999999999</v>
      </c>
      <c r="M57" s="2">
        <f t="shared" si="11"/>
        <v>59.75</v>
      </c>
      <c r="N57" s="2">
        <f t="shared" si="11"/>
        <v>7.6540279533219263E-2</v>
      </c>
      <c r="O57" s="2">
        <f t="shared" si="11"/>
        <v>47.439750000000004</v>
      </c>
      <c r="P57" s="2">
        <f t="shared" si="11"/>
        <v>280</v>
      </c>
    </row>
  </sheetData>
  <mergeCells count="17">
    <mergeCell ref="A33:A37"/>
    <mergeCell ref="A38:A42"/>
    <mergeCell ref="A43:A47"/>
    <mergeCell ref="A48:A52"/>
    <mergeCell ref="A53:A57"/>
    <mergeCell ref="J1:L1"/>
    <mergeCell ref="M1:P1"/>
    <mergeCell ref="A28:A32"/>
    <mergeCell ref="A1:A2"/>
    <mergeCell ref="B1:B2"/>
    <mergeCell ref="C1:E1"/>
    <mergeCell ref="F1:I1"/>
    <mergeCell ref="A3:A7"/>
    <mergeCell ref="A8:A12"/>
    <mergeCell ref="A13:A17"/>
    <mergeCell ref="A18:A22"/>
    <mergeCell ref="A23:A2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4E0FE-2502-49EA-8E9D-CDDE2ABCE0AE}">
  <dimension ref="A1:P57"/>
  <sheetViews>
    <sheetView topLeftCell="A41" workbookViewId="0">
      <selection activeCell="K57" activeCellId="1" sqref="D57 K57"/>
    </sheetView>
  </sheetViews>
  <sheetFormatPr defaultRowHeight="14.5" x14ac:dyDescent="0.35"/>
  <cols>
    <col min="1" max="1" width="24.7265625" bestFit="1" customWidth="1"/>
    <col min="3" max="3" width="16.1796875" bestFit="1" customWidth="1"/>
    <col min="4" max="4" width="11.81640625" bestFit="1" customWidth="1"/>
    <col min="5" max="5" width="14.81640625" bestFit="1" customWidth="1"/>
    <col min="6" max="6" width="16.1796875" bestFit="1" customWidth="1"/>
    <col min="7" max="7" width="11.81640625" bestFit="1" customWidth="1"/>
    <col min="8" max="8" width="14.81640625" bestFit="1" customWidth="1"/>
    <col min="9" max="9" width="22.90625" bestFit="1" customWidth="1"/>
    <col min="10" max="10" width="16.1796875" bestFit="1" customWidth="1"/>
    <col min="11" max="11" width="11.81640625" bestFit="1" customWidth="1"/>
    <col min="12" max="12" width="14.81640625" bestFit="1" customWidth="1"/>
    <col min="13" max="13" width="16.1796875" bestFit="1" customWidth="1"/>
    <col min="14" max="14" width="11.81640625" bestFit="1" customWidth="1"/>
    <col min="15" max="15" width="14.81640625" bestFit="1" customWidth="1"/>
    <col min="16" max="16" width="22.90625" bestFit="1" customWidth="1"/>
  </cols>
  <sheetData>
    <row r="1" spans="1:16" x14ac:dyDescent="0.35">
      <c r="A1" s="20" t="s">
        <v>0</v>
      </c>
      <c r="B1" s="20" t="s">
        <v>3</v>
      </c>
      <c r="C1" s="21" t="s">
        <v>2</v>
      </c>
      <c r="D1" s="22"/>
      <c r="E1" s="22"/>
      <c r="F1" s="18" t="s">
        <v>15</v>
      </c>
      <c r="G1" s="19"/>
      <c r="H1" s="19"/>
      <c r="I1" s="19"/>
      <c r="J1" s="23" t="s">
        <v>16</v>
      </c>
      <c r="K1" s="24"/>
      <c r="L1" s="24"/>
      <c r="M1" s="18" t="s">
        <v>17</v>
      </c>
      <c r="N1" s="19"/>
      <c r="O1" s="19"/>
      <c r="P1" s="19"/>
    </row>
    <row r="2" spans="1:16" x14ac:dyDescent="0.35">
      <c r="A2" s="20"/>
      <c r="B2" s="20"/>
      <c r="C2" s="3" t="s">
        <v>29</v>
      </c>
      <c r="D2" s="3" t="s">
        <v>1</v>
      </c>
      <c r="E2" s="3" t="s">
        <v>30</v>
      </c>
      <c r="F2" s="3" t="s">
        <v>29</v>
      </c>
      <c r="G2" s="3" t="s">
        <v>1</v>
      </c>
      <c r="H2" s="3" t="s">
        <v>30</v>
      </c>
      <c r="I2" s="13" t="s">
        <v>31</v>
      </c>
      <c r="J2" s="3" t="s">
        <v>29</v>
      </c>
      <c r="K2" s="3" t="s">
        <v>1</v>
      </c>
      <c r="L2" s="3" t="s">
        <v>30</v>
      </c>
      <c r="M2" s="3" t="s">
        <v>29</v>
      </c>
      <c r="N2" s="3" t="s">
        <v>1</v>
      </c>
      <c r="O2" s="3" t="s">
        <v>30</v>
      </c>
      <c r="P2" s="13" t="s">
        <v>31</v>
      </c>
    </row>
    <row r="3" spans="1:16" x14ac:dyDescent="0.35">
      <c r="A3" s="25" t="s">
        <v>18</v>
      </c>
      <c r="B3" s="1">
        <v>1</v>
      </c>
      <c r="C3" s="1">
        <v>9</v>
      </c>
      <c r="D3" s="1">
        <v>5.7152027700794798E-2</v>
      </c>
      <c r="E3" s="1">
        <v>28.341999999999999</v>
      </c>
      <c r="F3" s="1">
        <v>9</v>
      </c>
      <c r="G3" s="1">
        <v>5.7152027700794798E-2</v>
      </c>
      <c r="H3" s="1">
        <v>28.341999999999999</v>
      </c>
      <c r="I3" s="1">
        <v>0</v>
      </c>
      <c r="J3" s="1">
        <v>59</v>
      </c>
      <c r="K3" s="1">
        <v>6.2144999828888103E-2</v>
      </c>
      <c r="L3" s="1">
        <v>54.011000000000003</v>
      </c>
      <c r="M3" s="1">
        <v>59</v>
      </c>
      <c r="N3" s="1">
        <v>6.2144999828888103E-2</v>
      </c>
      <c r="O3" s="1">
        <v>24.064</v>
      </c>
      <c r="P3" s="1">
        <v>82</v>
      </c>
    </row>
    <row r="4" spans="1:16" x14ac:dyDescent="0.35">
      <c r="A4" s="26"/>
      <c r="B4" s="1">
        <v>2</v>
      </c>
      <c r="C4" s="1">
        <v>8</v>
      </c>
      <c r="D4" s="1">
        <v>5.9406574247987003E-2</v>
      </c>
      <c r="E4" s="1">
        <v>36.898000000000003</v>
      </c>
      <c r="F4" s="1">
        <v>8</v>
      </c>
      <c r="G4" s="1">
        <v>5.9406574247987003E-2</v>
      </c>
      <c r="H4" s="1">
        <v>36.898000000000003</v>
      </c>
      <c r="I4" s="1">
        <v>0</v>
      </c>
      <c r="J4" s="1">
        <v>66</v>
      </c>
      <c r="K4" s="1">
        <v>7.06492463650647E-2</v>
      </c>
      <c r="L4" s="1">
        <v>53.475999999999999</v>
      </c>
      <c r="M4" s="1">
        <v>66</v>
      </c>
      <c r="N4" s="1">
        <v>7.06492463650647E-2</v>
      </c>
      <c r="O4" s="1">
        <v>20.321000000000002</v>
      </c>
      <c r="P4" s="1">
        <v>83</v>
      </c>
    </row>
    <row r="5" spans="1:16" x14ac:dyDescent="0.35">
      <c r="A5" s="26"/>
      <c r="B5" s="1">
        <v>3</v>
      </c>
      <c r="C5" s="1">
        <v>10</v>
      </c>
      <c r="D5" s="1">
        <v>5.3466207740711903E-2</v>
      </c>
      <c r="E5" s="1">
        <v>40.642000000000003</v>
      </c>
      <c r="F5" s="1">
        <v>10</v>
      </c>
      <c r="G5" s="1">
        <v>5.3466207740711903E-2</v>
      </c>
      <c r="H5" s="1">
        <v>40.642000000000003</v>
      </c>
      <c r="I5" s="1">
        <v>0</v>
      </c>
      <c r="J5" s="1">
        <v>64</v>
      </c>
      <c r="K5" s="1">
        <v>6.7082214343827204E-2</v>
      </c>
      <c r="L5" s="1">
        <v>63.101999999999997</v>
      </c>
      <c r="M5" s="1">
        <v>64</v>
      </c>
      <c r="N5" s="1">
        <v>6.7082214343827204E-2</v>
      </c>
      <c r="O5" s="1">
        <v>19.251000000000001</v>
      </c>
      <c r="P5" s="1">
        <v>100</v>
      </c>
    </row>
    <row r="6" spans="1:16" x14ac:dyDescent="0.35">
      <c r="A6" s="26"/>
      <c r="B6" s="1">
        <v>4</v>
      </c>
      <c r="C6" s="1">
        <v>10</v>
      </c>
      <c r="D6" s="1">
        <v>5.8752513330546201E-2</v>
      </c>
      <c r="E6" s="1">
        <v>40.106999999999999</v>
      </c>
      <c r="F6" s="1">
        <v>10</v>
      </c>
      <c r="G6" s="1">
        <v>5.8752513330546201E-2</v>
      </c>
      <c r="H6" s="1">
        <v>40.106999999999999</v>
      </c>
      <c r="I6" s="1">
        <v>0</v>
      </c>
      <c r="J6" s="1">
        <v>59</v>
      </c>
      <c r="K6" s="1">
        <v>5.9497725815162897E-2</v>
      </c>
      <c r="L6" s="1">
        <v>62.031999999999996</v>
      </c>
      <c r="M6" s="1">
        <v>59</v>
      </c>
      <c r="N6" s="1">
        <v>5.9497725815162897E-2</v>
      </c>
      <c r="O6" s="1">
        <v>26.202999999999999</v>
      </c>
      <c r="P6" s="1">
        <v>98</v>
      </c>
    </row>
    <row r="7" spans="1:16" x14ac:dyDescent="0.35">
      <c r="A7" s="27"/>
      <c r="B7" s="4" t="s">
        <v>4</v>
      </c>
      <c r="C7" s="2">
        <f xml:space="preserve"> AVERAGE(C3:C6)</f>
        <v>9.25</v>
      </c>
      <c r="D7" s="2">
        <f t="shared" ref="D7:I7" si="0" xml:space="preserve"> AVERAGE(D3:D6)</f>
        <v>5.719433075500998E-2</v>
      </c>
      <c r="E7" s="2">
        <f t="shared" si="0"/>
        <v>36.497250000000001</v>
      </c>
      <c r="F7" s="2">
        <f t="shared" si="0"/>
        <v>9.25</v>
      </c>
      <c r="G7" s="2">
        <f t="shared" si="0"/>
        <v>5.719433075500998E-2</v>
      </c>
      <c r="H7" s="2">
        <f t="shared" si="0"/>
        <v>36.497250000000001</v>
      </c>
      <c r="I7" s="2">
        <f t="shared" si="0"/>
        <v>0</v>
      </c>
      <c r="J7" s="2">
        <f xml:space="preserve"> AVERAGE(J3:J6)</f>
        <v>62</v>
      </c>
      <c r="K7" s="2">
        <f t="shared" ref="K7:P7" si="1" xml:space="preserve"> AVERAGE(K3:K6)</f>
        <v>6.4843546588235726E-2</v>
      </c>
      <c r="L7" s="2">
        <f t="shared" si="1"/>
        <v>58.155249999999995</v>
      </c>
      <c r="M7" s="2">
        <f t="shared" si="1"/>
        <v>62</v>
      </c>
      <c r="N7" s="2">
        <f t="shared" si="1"/>
        <v>6.4843546588235726E-2</v>
      </c>
      <c r="O7" s="2">
        <f t="shared" si="1"/>
        <v>22.459750000000003</v>
      </c>
      <c r="P7" s="2">
        <f t="shared" si="1"/>
        <v>90.75</v>
      </c>
    </row>
    <row r="8" spans="1:16" x14ac:dyDescent="0.35">
      <c r="A8" s="25" t="s">
        <v>19</v>
      </c>
      <c r="B8" s="1">
        <v>1</v>
      </c>
      <c r="C8" s="1">
        <v>19</v>
      </c>
      <c r="D8" s="1">
        <v>1.6611886851023799E-2</v>
      </c>
      <c r="E8" s="1">
        <v>31.033999999999999</v>
      </c>
      <c r="F8" s="1">
        <v>19</v>
      </c>
      <c r="G8" s="1">
        <v>1.6611886851023799E-2</v>
      </c>
      <c r="H8" s="1">
        <v>31.033999999999999</v>
      </c>
      <c r="I8" s="1">
        <v>0</v>
      </c>
      <c r="J8" s="1">
        <v>21</v>
      </c>
      <c r="K8" s="1">
        <v>1.02904292289167E-2</v>
      </c>
      <c r="L8" s="1">
        <v>41.378999999999998</v>
      </c>
      <c r="M8" s="1">
        <v>21</v>
      </c>
      <c r="N8" s="1">
        <v>1.02904292289167E-2</v>
      </c>
      <c r="O8" s="1">
        <v>37.930999999999997</v>
      </c>
      <c r="P8" s="1">
        <v>1</v>
      </c>
    </row>
    <row r="9" spans="1:16" x14ac:dyDescent="0.35">
      <c r="A9" s="26"/>
      <c r="B9" s="1">
        <v>2</v>
      </c>
      <c r="C9" s="1">
        <v>22</v>
      </c>
      <c r="D9" s="1">
        <v>1.75898267043521E-2</v>
      </c>
      <c r="E9" s="1">
        <v>27.585999999999999</v>
      </c>
      <c r="F9" s="1">
        <v>22</v>
      </c>
      <c r="G9" s="1">
        <v>1.75898267043521E-2</v>
      </c>
      <c r="H9" s="1">
        <v>27.585999999999999</v>
      </c>
      <c r="I9" s="1">
        <v>0</v>
      </c>
      <c r="J9" s="1">
        <v>33</v>
      </c>
      <c r="K9" s="1">
        <v>1.25745515542803E-2</v>
      </c>
      <c r="L9" s="1">
        <v>24.138000000000002</v>
      </c>
      <c r="M9" s="1">
        <v>33</v>
      </c>
      <c r="N9" s="1">
        <v>1.25745515542803E-2</v>
      </c>
      <c r="O9" s="1">
        <v>24.138000000000002</v>
      </c>
      <c r="P9" s="1">
        <v>0</v>
      </c>
    </row>
    <row r="10" spans="1:16" x14ac:dyDescent="0.35">
      <c r="A10" s="26"/>
      <c r="B10" s="1">
        <v>3</v>
      </c>
      <c r="C10" s="1">
        <v>20</v>
      </c>
      <c r="D10" s="1">
        <v>1.7036614328389901E-2</v>
      </c>
      <c r="E10" s="1">
        <v>31.033999999999999</v>
      </c>
      <c r="F10" s="1">
        <v>20</v>
      </c>
      <c r="G10" s="1">
        <v>1.7036614328389901E-2</v>
      </c>
      <c r="H10" s="1">
        <v>31.033999999999999</v>
      </c>
      <c r="I10" s="1">
        <v>0</v>
      </c>
      <c r="J10" s="1">
        <v>25</v>
      </c>
      <c r="K10" s="1">
        <v>1.0052368510514401E-2</v>
      </c>
      <c r="L10" s="1">
        <v>34.482999999999997</v>
      </c>
      <c r="M10" s="1">
        <v>25</v>
      </c>
      <c r="N10" s="1">
        <v>1.0052368510514401E-2</v>
      </c>
      <c r="O10" s="1">
        <v>34.482999999999997</v>
      </c>
      <c r="P10" s="1">
        <v>0</v>
      </c>
    </row>
    <row r="11" spans="1:16" x14ac:dyDescent="0.35">
      <c r="A11" s="26"/>
      <c r="B11" s="1">
        <v>4</v>
      </c>
      <c r="C11" s="1">
        <v>21</v>
      </c>
      <c r="D11" s="1">
        <v>1.98084944568108E-2</v>
      </c>
      <c r="E11" s="1">
        <v>31.033999999999999</v>
      </c>
      <c r="F11" s="1">
        <v>21</v>
      </c>
      <c r="G11" s="1">
        <v>1.98084944568108E-2</v>
      </c>
      <c r="H11" s="1">
        <v>31.033999999999999</v>
      </c>
      <c r="I11" s="1">
        <v>0</v>
      </c>
      <c r="J11" s="1">
        <v>30</v>
      </c>
      <c r="K11" s="1">
        <v>1.1484611633932201E-2</v>
      </c>
      <c r="L11" s="1">
        <v>31.033999999999999</v>
      </c>
      <c r="M11" s="1">
        <v>30</v>
      </c>
      <c r="N11" s="1">
        <v>1.1484611633932201E-2</v>
      </c>
      <c r="O11" s="1">
        <v>31.033999999999999</v>
      </c>
      <c r="P11" s="1">
        <v>0</v>
      </c>
    </row>
    <row r="12" spans="1:16" x14ac:dyDescent="0.35">
      <c r="A12" s="27"/>
      <c r="B12" s="4" t="s">
        <v>4</v>
      </c>
      <c r="C12" s="2">
        <f>AVERAGE(C8:C11)</f>
        <v>20.5</v>
      </c>
      <c r="D12" s="2">
        <f t="shared" ref="D12:P12" si="2">AVERAGE(D8:D11)</f>
        <v>1.7761705585144151E-2</v>
      </c>
      <c r="E12" s="2">
        <f t="shared" si="2"/>
        <v>30.171999999999997</v>
      </c>
      <c r="F12" s="2">
        <f t="shared" si="2"/>
        <v>20.5</v>
      </c>
      <c r="G12" s="2">
        <f t="shared" si="2"/>
        <v>1.7761705585144151E-2</v>
      </c>
      <c r="H12" s="2">
        <f t="shared" si="2"/>
        <v>30.171999999999997</v>
      </c>
      <c r="I12" s="2">
        <f t="shared" si="2"/>
        <v>0</v>
      </c>
      <c r="J12" s="2">
        <f t="shared" si="2"/>
        <v>27.25</v>
      </c>
      <c r="K12" s="2">
        <f t="shared" si="2"/>
        <v>1.1100490231910901E-2</v>
      </c>
      <c r="L12" s="2">
        <f t="shared" si="2"/>
        <v>32.758499999999998</v>
      </c>
      <c r="M12" s="2">
        <f t="shared" si="2"/>
        <v>27.25</v>
      </c>
      <c r="N12" s="2">
        <f t="shared" si="2"/>
        <v>1.1100490231910901E-2</v>
      </c>
      <c r="O12" s="2">
        <f t="shared" si="2"/>
        <v>31.896499999999996</v>
      </c>
      <c r="P12" s="2">
        <f t="shared" si="2"/>
        <v>0.25</v>
      </c>
    </row>
    <row r="13" spans="1:16" x14ac:dyDescent="0.35">
      <c r="A13" s="25" t="s">
        <v>20</v>
      </c>
      <c r="B13" s="1">
        <v>1</v>
      </c>
      <c r="C13" s="1">
        <v>21</v>
      </c>
      <c r="D13" s="1">
        <v>3.6299653962487299E-2</v>
      </c>
      <c r="E13" s="1">
        <v>64.150999999999996</v>
      </c>
      <c r="F13" s="1">
        <v>21</v>
      </c>
      <c r="G13" s="1">
        <v>3.6299653962487299E-2</v>
      </c>
      <c r="H13" s="1">
        <v>64.150999999999996</v>
      </c>
      <c r="I13" s="1">
        <v>0</v>
      </c>
      <c r="J13" s="1">
        <v>28</v>
      </c>
      <c r="K13" s="1">
        <v>1.4926552699762299E-2</v>
      </c>
      <c r="L13" s="1">
        <v>56.603999999999999</v>
      </c>
      <c r="M13" s="1">
        <v>28</v>
      </c>
      <c r="N13" s="1">
        <v>1.4926552699762299E-2</v>
      </c>
      <c r="O13" s="1">
        <v>41.509</v>
      </c>
      <c r="P13" s="1">
        <v>18</v>
      </c>
    </row>
    <row r="14" spans="1:16" x14ac:dyDescent="0.35">
      <c r="A14" s="26"/>
      <c r="B14" s="1">
        <v>2</v>
      </c>
      <c r="C14" s="1">
        <v>21</v>
      </c>
      <c r="D14" s="1">
        <v>3.3422561653423999E-2</v>
      </c>
      <c r="E14" s="1">
        <v>44.444000000000003</v>
      </c>
      <c r="F14" s="1">
        <v>21</v>
      </c>
      <c r="G14" s="1">
        <v>3.3422561653423999E-2</v>
      </c>
      <c r="H14" s="1">
        <v>44.444000000000003</v>
      </c>
      <c r="I14" s="1">
        <v>0</v>
      </c>
      <c r="J14" s="1">
        <v>23</v>
      </c>
      <c r="K14" s="1">
        <v>1.30012184235965E-2</v>
      </c>
      <c r="L14" s="1">
        <v>62.963000000000001</v>
      </c>
      <c r="M14" s="1">
        <v>23</v>
      </c>
      <c r="N14" s="1">
        <v>1.30012184235965E-2</v>
      </c>
      <c r="O14" s="1">
        <v>38.889000000000003</v>
      </c>
      <c r="P14" s="1">
        <v>24</v>
      </c>
    </row>
    <row r="15" spans="1:16" x14ac:dyDescent="0.35">
      <c r="A15" s="26"/>
      <c r="B15" s="1">
        <v>3</v>
      </c>
      <c r="C15" s="1">
        <v>22</v>
      </c>
      <c r="D15" s="1">
        <v>3.7068624034873203E-2</v>
      </c>
      <c r="E15" s="1">
        <v>49.057000000000002</v>
      </c>
      <c r="F15" s="1">
        <v>22</v>
      </c>
      <c r="G15" s="1">
        <v>3.7068624034873203E-2</v>
      </c>
      <c r="H15" s="1">
        <v>49.057000000000002</v>
      </c>
      <c r="I15" s="1">
        <v>0</v>
      </c>
      <c r="J15" s="1">
        <v>26</v>
      </c>
      <c r="K15" s="1">
        <v>1.3049218454398199E-2</v>
      </c>
      <c r="L15" s="1">
        <v>54.716999999999999</v>
      </c>
      <c r="M15" s="1">
        <v>26</v>
      </c>
      <c r="N15" s="1">
        <v>1.3049218454398199E-2</v>
      </c>
      <c r="O15" s="1">
        <v>49.057000000000002</v>
      </c>
      <c r="P15" s="1">
        <v>17</v>
      </c>
    </row>
    <row r="16" spans="1:16" x14ac:dyDescent="0.35">
      <c r="A16" s="26"/>
      <c r="B16" s="1">
        <v>4</v>
      </c>
      <c r="C16" s="1">
        <v>20</v>
      </c>
      <c r="D16" s="1">
        <v>3.4813592632417498E-2</v>
      </c>
      <c r="E16" s="1">
        <v>38.889000000000003</v>
      </c>
      <c r="F16" s="1">
        <v>20</v>
      </c>
      <c r="G16" s="1">
        <v>3.4813592632417498E-2</v>
      </c>
      <c r="H16" s="1">
        <v>38.889000000000003</v>
      </c>
      <c r="I16" s="1">
        <v>0</v>
      </c>
      <c r="J16" s="1">
        <v>25</v>
      </c>
      <c r="K16" s="1">
        <v>1.2951279000844799E-2</v>
      </c>
      <c r="L16" s="1">
        <v>57.406999999999996</v>
      </c>
      <c r="M16" s="1">
        <v>25</v>
      </c>
      <c r="N16" s="1">
        <v>1.2951279000844799E-2</v>
      </c>
      <c r="O16" s="1">
        <v>38.889000000000003</v>
      </c>
      <c r="P16" s="1">
        <v>20</v>
      </c>
    </row>
    <row r="17" spans="1:16" x14ac:dyDescent="0.35">
      <c r="A17" s="27"/>
      <c r="B17" s="4" t="s">
        <v>4</v>
      </c>
      <c r="C17" s="2">
        <f>AVERAGE(C13:C16)</f>
        <v>21</v>
      </c>
      <c r="D17" s="2">
        <f t="shared" ref="D17:P17" si="3">AVERAGE(D13:D16)</f>
        <v>3.5401108070800505E-2</v>
      </c>
      <c r="E17" s="2">
        <f t="shared" si="3"/>
        <v>49.135249999999999</v>
      </c>
      <c r="F17" s="2">
        <f t="shared" si="3"/>
        <v>21</v>
      </c>
      <c r="G17" s="2">
        <f t="shared" si="3"/>
        <v>3.5401108070800505E-2</v>
      </c>
      <c r="H17" s="2">
        <f t="shared" si="3"/>
        <v>49.135249999999999</v>
      </c>
      <c r="I17" s="2">
        <f t="shared" si="3"/>
        <v>0</v>
      </c>
      <c r="J17" s="2">
        <f t="shared" si="3"/>
        <v>25.5</v>
      </c>
      <c r="K17" s="2">
        <f t="shared" si="3"/>
        <v>1.348206714465045E-2</v>
      </c>
      <c r="L17" s="2">
        <f t="shared" si="3"/>
        <v>57.922749999999994</v>
      </c>
      <c r="M17" s="2">
        <f t="shared" si="3"/>
        <v>25.5</v>
      </c>
      <c r="N17" s="2">
        <f t="shared" si="3"/>
        <v>1.348206714465045E-2</v>
      </c>
      <c r="O17" s="2">
        <f t="shared" si="3"/>
        <v>42.085999999999999</v>
      </c>
      <c r="P17" s="2">
        <f t="shared" si="3"/>
        <v>19.75</v>
      </c>
    </row>
    <row r="18" spans="1:16" x14ac:dyDescent="0.35">
      <c r="A18" s="25" t="s">
        <v>21</v>
      </c>
      <c r="B18" s="1">
        <v>1</v>
      </c>
      <c r="C18" s="1">
        <v>12</v>
      </c>
      <c r="D18" s="1">
        <v>2.93469233147334E-2</v>
      </c>
      <c r="E18" s="1">
        <v>38.158000000000001</v>
      </c>
      <c r="F18" s="1">
        <v>12</v>
      </c>
      <c r="G18" s="1">
        <v>2.93469233147334E-2</v>
      </c>
      <c r="H18" s="1">
        <v>38.158000000000001</v>
      </c>
      <c r="I18" s="1">
        <v>0</v>
      </c>
      <c r="J18" s="1">
        <v>47</v>
      </c>
      <c r="K18" s="1">
        <v>2.9789105363306499E-2</v>
      </c>
      <c r="L18" s="1">
        <v>51.316000000000003</v>
      </c>
      <c r="M18" s="1">
        <v>47</v>
      </c>
      <c r="N18" s="1">
        <v>2.9789105363306499E-2</v>
      </c>
      <c r="O18" s="1">
        <v>34.210999999999999</v>
      </c>
      <c r="P18" s="1">
        <v>17</v>
      </c>
    </row>
    <row r="19" spans="1:16" x14ac:dyDescent="0.35">
      <c r="A19" s="26"/>
      <c r="B19" s="1">
        <v>2</v>
      </c>
      <c r="C19" s="1">
        <v>13</v>
      </c>
      <c r="D19" s="1">
        <v>2.68994069774635E-2</v>
      </c>
      <c r="E19" s="1">
        <v>29.87</v>
      </c>
      <c r="F19" s="1">
        <v>13</v>
      </c>
      <c r="G19" s="1">
        <v>2.68994069774635E-2</v>
      </c>
      <c r="H19" s="1">
        <v>29.87</v>
      </c>
      <c r="I19" s="1">
        <v>0</v>
      </c>
      <c r="J19" s="1">
        <v>41</v>
      </c>
      <c r="K19" s="1">
        <v>2.66298311034915E-2</v>
      </c>
      <c r="L19" s="1">
        <v>46.753</v>
      </c>
      <c r="M19" s="1">
        <v>41</v>
      </c>
      <c r="N19" s="1">
        <v>2.66298311034915E-2</v>
      </c>
      <c r="O19" s="1">
        <v>31.169</v>
      </c>
      <c r="P19" s="1">
        <v>18</v>
      </c>
    </row>
    <row r="20" spans="1:16" x14ac:dyDescent="0.35">
      <c r="A20" s="26"/>
      <c r="B20" s="1">
        <v>3</v>
      </c>
      <c r="C20" s="1">
        <v>17</v>
      </c>
      <c r="D20" s="1">
        <v>2.6530921953963098E-2</v>
      </c>
      <c r="E20" s="1">
        <v>25</v>
      </c>
      <c r="F20" s="1">
        <v>17</v>
      </c>
      <c r="G20" s="1">
        <v>2.6530921953963098E-2</v>
      </c>
      <c r="H20" s="1">
        <v>25</v>
      </c>
      <c r="I20" s="1">
        <v>0</v>
      </c>
      <c r="J20" s="1">
        <v>46</v>
      </c>
      <c r="K20" s="1">
        <v>2.6941103977151201E-2</v>
      </c>
      <c r="L20" s="1">
        <v>46.052999999999997</v>
      </c>
      <c r="M20" s="1">
        <v>46</v>
      </c>
      <c r="N20" s="1">
        <v>2.6941103977151201E-2</v>
      </c>
      <c r="O20" s="1">
        <v>28.946999999999999</v>
      </c>
      <c r="P20" s="1">
        <v>17</v>
      </c>
    </row>
    <row r="21" spans="1:16" x14ac:dyDescent="0.35">
      <c r="A21" s="26"/>
      <c r="B21" s="1">
        <v>4</v>
      </c>
      <c r="C21" s="1">
        <v>13</v>
      </c>
      <c r="D21" s="1">
        <v>2.6036861119791799E-2</v>
      </c>
      <c r="E21" s="1">
        <v>38.960999999999999</v>
      </c>
      <c r="F21" s="1">
        <v>13</v>
      </c>
      <c r="G21" s="1">
        <v>2.6036861119791799E-2</v>
      </c>
      <c r="H21" s="1">
        <v>38.960999999999999</v>
      </c>
      <c r="I21" s="1">
        <v>0</v>
      </c>
      <c r="J21" s="1">
        <v>43</v>
      </c>
      <c r="K21" s="1">
        <v>2.6183770271018099E-2</v>
      </c>
      <c r="L21" s="1">
        <v>41.558</v>
      </c>
      <c r="M21" s="1">
        <v>43</v>
      </c>
      <c r="N21" s="1">
        <v>2.6183770271018099E-2</v>
      </c>
      <c r="O21" s="1">
        <v>27.273</v>
      </c>
      <c r="P21" s="1">
        <v>17</v>
      </c>
    </row>
    <row r="22" spans="1:16" x14ac:dyDescent="0.35">
      <c r="A22" s="27"/>
      <c r="B22" s="4" t="s">
        <v>4</v>
      </c>
      <c r="C22" s="2">
        <f>AVERAGE(C18:C21)</f>
        <v>13.75</v>
      </c>
      <c r="D22" s="2">
        <f t="shared" ref="D22:P22" si="4">AVERAGE(D18:D21)</f>
        <v>2.720352834148795E-2</v>
      </c>
      <c r="E22" s="2">
        <f t="shared" si="4"/>
        <v>32.997250000000001</v>
      </c>
      <c r="F22" s="2">
        <f t="shared" si="4"/>
        <v>13.75</v>
      </c>
      <c r="G22" s="2">
        <f t="shared" si="4"/>
        <v>2.720352834148795E-2</v>
      </c>
      <c r="H22" s="2">
        <f t="shared" si="4"/>
        <v>32.997250000000001</v>
      </c>
      <c r="I22" s="2">
        <f t="shared" si="4"/>
        <v>0</v>
      </c>
      <c r="J22" s="2">
        <f t="shared" si="4"/>
        <v>44.25</v>
      </c>
      <c r="K22" s="2">
        <f t="shared" si="4"/>
        <v>2.7385952678741825E-2</v>
      </c>
      <c r="L22" s="2">
        <f t="shared" si="4"/>
        <v>46.42</v>
      </c>
      <c r="M22" s="2">
        <f t="shared" si="4"/>
        <v>44.25</v>
      </c>
      <c r="N22" s="2">
        <f t="shared" si="4"/>
        <v>2.7385952678741825E-2</v>
      </c>
      <c r="O22" s="2">
        <f t="shared" si="4"/>
        <v>30.4</v>
      </c>
      <c r="P22" s="2">
        <f t="shared" si="4"/>
        <v>17.25</v>
      </c>
    </row>
    <row r="23" spans="1:16" x14ac:dyDescent="0.35">
      <c r="A23" s="25" t="s">
        <v>22</v>
      </c>
      <c r="B23" s="1">
        <v>1</v>
      </c>
      <c r="C23" s="1">
        <v>93</v>
      </c>
      <c r="D23" s="1">
        <v>0.11374211574729901</v>
      </c>
      <c r="E23" s="1">
        <v>26.866</v>
      </c>
      <c r="F23" s="1">
        <v>93</v>
      </c>
      <c r="G23" s="1">
        <v>0.11374211574729901</v>
      </c>
      <c r="H23" s="1">
        <v>17.91</v>
      </c>
      <c r="I23" s="1">
        <v>6</v>
      </c>
      <c r="J23" s="1">
        <v>93</v>
      </c>
      <c r="K23" s="1">
        <v>2.35214659478515E-2</v>
      </c>
      <c r="L23" s="1">
        <v>26.866</v>
      </c>
      <c r="M23" s="1">
        <v>93</v>
      </c>
      <c r="N23" s="1">
        <v>2.35214659478515E-2</v>
      </c>
      <c r="O23" s="1">
        <v>19.402999999999999</v>
      </c>
      <c r="P23" s="1">
        <v>6</v>
      </c>
    </row>
    <row r="24" spans="1:16" x14ac:dyDescent="0.35">
      <c r="A24" s="26"/>
      <c r="B24" s="1">
        <v>2</v>
      </c>
      <c r="C24" s="1">
        <v>96</v>
      </c>
      <c r="D24" s="1">
        <v>0.100827685251715</v>
      </c>
      <c r="E24" s="1">
        <v>29.411999999999999</v>
      </c>
      <c r="F24" s="1">
        <v>96</v>
      </c>
      <c r="G24" s="1">
        <v>0.100827685251715</v>
      </c>
      <c r="H24" s="1">
        <v>26.471</v>
      </c>
      <c r="I24" s="1">
        <v>3</v>
      </c>
      <c r="J24" s="1">
        <v>96</v>
      </c>
      <c r="K24" s="1">
        <v>2.2303041114355399E-2</v>
      </c>
      <c r="L24" s="1">
        <v>29.411999999999999</v>
      </c>
      <c r="M24" s="1">
        <v>96</v>
      </c>
      <c r="N24" s="1">
        <v>2.2303041114355399E-2</v>
      </c>
      <c r="O24" s="1">
        <v>26.471</v>
      </c>
      <c r="P24" s="1">
        <v>3</v>
      </c>
    </row>
    <row r="25" spans="1:16" x14ac:dyDescent="0.35">
      <c r="A25" s="26"/>
      <c r="B25" s="1">
        <v>3</v>
      </c>
      <c r="C25" s="1">
        <v>93</v>
      </c>
      <c r="D25" s="1">
        <v>9.74095017736544E-2</v>
      </c>
      <c r="E25" s="1">
        <v>34.328000000000003</v>
      </c>
      <c r="F25" s="1">
        <v>93</v>
      </c>
      <c r="G25" s="1">
        <v>9.74095017736544E-2</v>
      </c>
      <c r="H25" s="1">
        <v>28.358000000000001</v>
      </c>
      <c r="I25" s="1">
        <v>6</v>
      </c>
      <c r="J25" s="1">
        <v>94</v>
      </c>
      <c r="K25" s="1">
        <v>2.3061829371726999E-2</v>
      </c>
      <c r="L25" s="1">
        <v>34.328000000000003</v>
      </c>
      <c r="M25" s="1">
        <v>94</v>
      </c>
      <c r="N25" s="1">
        <v>2.3061829371726999E-2</v>
      </c>
      <c r="O25" s="1">
        <v>26.866</v>
      </c>
      <c r="P25" s="1">
        <v>6</v>
      </c>
    </row>
    <row r="26" spans="1:16" x14ac:dyDescent="0.35">
      <c r="A26" s="26"/>
      <c r="B26" s="1">
        <v>4</v>
      </c>
      <c r="C26" s="1">
        <v>91</v>
      </c>
      <c r="D26" s="1">
        <v>8.8296770089073107E-2</v>
      </c>
      <c r="E26" s="1">
        <v>26.471</v>
      </c>
      <c r="F26" s="1">
        <v>91</v>
      </c>
      <c r="G26" s="1">
        <v>8.8296770089073107E-2</v>
      </c>
      <c r="H26" s="1">
        <v>23.529</v>
      </c>
      <c r="I26" s="1">
        <v>5</v>
      </c>
      <c r="J26" s="1">
        <v>91</v>
      </c>
      <c r="K26" s="1">
        <v>2.00824339844984E-2</v>
      </c>
      <c r="L26" s="1">
        <v>26.471</v>
      </c>
      <c r="M26" s="1">
        <v>91</v>
      </c>
      <c r="N26" s="1">
        <v>2.00824339844984E-2</v>
      </c>
      <c r="O26" s="1">
        <v>20.588000000000001</v>
      </c>
      <c r="P26" s="1">
        <v>5</v>
      </c>
    </row>
    <row r="27" spans="1:16" x14ac:dyDescent="0.35">
      <c r="A27" s="27"/>
      <c r="B27" s="4" t="s">
        <v>4</v>
      </c>
      <c r="C27" s="2">
        <f>AVERAGE(C23:C26)</f>
        <v>93.25</v>
      </c>
      <c r="D27" s="2">
        <f t="shared" ref="D27:P27" si="5">AVERAGE(D23:D26)</f>
        <v>0.10006901821543537</v>
      </c>
      <c r="E27" s="2">
        <f t="shared" si="5"/>
        <v>29.26925</v>
      </c>
      <c r="F27" s="2">
        <f t="shared" si="5"/>
        <v>93.25</v>
      </c>
      <c r="G27" s="2">
        <f t="shared" si="5"/>
        <v>0.10006901821543537</v>
      </c>
      <c r="H27" s="2">
        <f t="shared" si="5"/>
        <v>24.067</v>
      </c>
      <c r="I27" s="2">
        <f t="shared" si="5"/>
        <v>5</v>
      </c>
      <c r="J27" s="2">
        <f t="shared" si="5"/>
        <v>93.5</v>
      </c>
      <c r="K27" s="2">
        <f t="shared" si="5"/>
        <v>2.2242192604608073E-2</v>
      </c>
      <c r="L27" s="2">
        <f t="shared" si="5"/>
        <v>29.26925</v>
      </c>
      <c r="M27" s="2">
        <f t="shared" si="5"/>
        <v>93.5</v>
      </c>
      <c r="N27" s="2">
        <f t="shared" si="5"/>
        <v>2.2242192604608073E-2</v>
      </c>
      <c r="O27" s="2">
        <f t="shared" si="5"/>
        <v>23.332000000000001</v>
      </c>
      <c r="P27" s="2">
        <f t="shared" si="5"/>
        <v>5</v>
      </c>
    </row>
    <row r="28" spans="1:16" x14ac:dyDescent="0.35">
      <c r="A28" s="25" t="s">
        <v>23</v>
      </c>
      <c r="B28" s="1">
        <v>1</v>
      </c>
      <c r="C28" s="1">
        <v>33</v>
      </c>
      <c r="D28" s="1">
        <v>0.77598873988608796</v>
      </c>
      <c r="E28" s="1">
        <v>19.370999999999999</v>
      </c>
      <c r="F28" s="1">
        <v>33</v>
      </c>
      <c r="G28" s="1">
        <v>0.77598873988608796</v>
      </c>
      <c r="H28" s="1">
        <v>19.370999999999999</v>
      </c>
      <c r="I28" s="1">
        <v>0</v>
      </c>
      <c r="J28" s="1">
        <v>91</v>
      </c>
      <c r="K28" s="1">
        <v>0.29005783759930598</v>
      </c>
      <c r="L28" s="1">
        <v>5.702</v>
      </c>
      <c r="M28" s="1">
        <v>91</v>
      </c>
      <c r="N28" s="1">
        <v>0.29005783759930598</v>
      </c>
      <c r="O28" s="1">
        <v>3.7280000000000002</v>
      </c>
      <c r="P28" s="1">
        <v>42</v>
      </c>
    </row>
    <row r="29" spans="1:16" x14ac:dyDescent="0.35">
      <c r="A29" s="26"/>
      <c r="B29" s="1">
        <v>2</v>
      </c>
      <c r="C29" s="1">
        <v>41</v>
      </c>
      <c r="D29" s="1">
        <v>1.60794453718699</v>
      </c>
      <c r="E29" s="1">
        <v>51.901000000000003</v>
      </c>
      <c r="F29" s="1">
        <v>41</v>
      </c>
      <c r="G29" s="1">
        <v>1.60794453718699</v>
      </c>
      <c r="H29" s="1">
        <v>51.826999999999998</v>
      </c>
      <c r="I29" s="1">
        <v>2</v>
      </c>
      <c r="J29" s="1">
        <v>115</v>
      </c>
      <c r="K29" s="1">
        <v>0.30874196787772201</v>
      </c>
      <c r="L29" s="1">
        <v>5.702</v>
      </c>
      <c r="M29" s="1">
        <v>115</v>
      </c>
      <c r="N29" s="1">
        <v>0.30874196787772201</v>
      </c>
      <c r="O29" s="1">
        <v>3.8740000000000001</v>
      </c>
      <c r="P29" s="1">
        <v>39</v>
      </c>
    </row>
    <row r="30" spans="1:16" x14ac:dyDescent="0.35">
      <c r="A30" s="26"/>
      <c r="B30" s="1">
        <v>3</v>
      </c>
      <c r="C30" s="1">
        <v>39</v>
      </c>
      <c r="D30" s="1">
        <v>1.08516270796826</v>
      </c>
      <c r="E30" s="1">
        <v>10.446</v>
      </c>
      <c r="F30" s="1">
        <v>39</v>
      </c>
      <c r="G30" s="1">
        <v>1.08516270796826</v>
      </c>
      <c r="H30" s="1">
        <v>10.446</v>
      </c>
      <c r="I30" s="1">
        <v>1</v>
      </c>
      <c r="J30" s="1">
        <v>113</v>
      </c>
      <c r="K30" s="1">
        <v>0.30366948056325699</v>
      </c>
      <c r="L30" s="1">
        <v>7.524</v>
      </c>
      <c r="M30" s="1">
        <v>113</v>
      </c>
      <c r="N30" s="1">
        <v>0.30366948056325699</v>
      </c>
      <c r="O30" s="1">
        <v>4.2370000000000001</v>
      </c>
      <c r="P30" s="1">
        <v>57</v>
      </c>
    </row>
    <row r="31" spans="1:16" x14ac:dyDescent="0.35">
      <c r="A31" s="26"/>
      <c r="B31" s="1">
        <v>4</v>
      </c>
      <c r="C31" s="1">
        <v>36</v>
      </c>
      <c r="D31" s="1">
        <v>1.19786773229134</v>
      </c>
      <c r="E31" s="1">
        <v>18.567</v>
      </c>
      <c r="F31" s="1">
        <v>36</v>
      </c>
      <c r="G31" s="1">
        <v>1.19786773229134</v>
      </c>
      <c r="H31" s="1">
        <v>18.567</v>
      </c>
      <c r="I31" s="1">
        <v>2</v>
      </c>
      <c r="J31" s="1">
        <v>102</v>
      </c>
      <c r="K31" s="1">
        <v>0.296280870927148</v>
      </c>
      <c r="L31" s="1">
        <v>6.2869999999999999</v>
      </c>
      <c r="M31" s="1">
        <v>102</v>
      </c>
      <c r="N31" s="1">
        <v>0.296280870927148</v>
      </c>
      <c r="O31" s="1">
        <v>4.532</v>
      </c>
      <c r="P31" s="1">
        <v>42</v>
      </c>
    </row>
    <row r="32" spans="1:16" x14ac:dyDescent="0.35">
      <c r="A32" s="27"/>
      <c r="B32" s="4" t="s">
        <v>4</v>
      </c>
      <c r="C32" s="2">
        <f>AVERAGE(C28:C31)</f>
        <v>37.25</v>
      </c>
      <c r="D32" s="2">
        <f t="shared" ref="D32:P32" si="6">AVERAGE(D28:D31)</f>
        <v>1.1667409293331694</v>
      </c>
      <c r="E32" s="2">
        <f t="shared" si="6"/>
        <v>25.071249999999999</v>
      </c>
      <c r="F32" s="2">
        <f t="shared" si="6"/>
        <v>37.25</v>
      </c>
      <c r="G32" s="2">
        <f t="shared" si="6"/>
        <v>1.1667409293331694</v>
      </c>
      <c r="H32" s="2">
        <f t="shared" si="6"/>
        <v>25.052749999999996</v>
      </c>
      <c r="I32" s="2">
        <f t="shared" si="6"/>
        <v>1.25</v>
      </c>
      <c r="J32" s="2">
        <f t="shared" si="6"/>
        <v>105.25</v>
      </c>
      <c r="K32" s="2">
        <f t="shared" si="6"/>
        <v>0.29968753924185826</v>
      </c>
      <c r="L32" s="2">
        <f t="shared" si="6"/>
        <v>6.30375</v>
      </c>
      <c r="M32" s="2">
        <f t="shared" si="6"/>
        <v>105.25</v>
      </c>
      <c r="N32" s="2">
        <f t="shared" si="6"/>
        <v>0.29968753924185826</v>
      </c>
      <c r="O32" s="2">
        <f t="shared" si="6"/>
        <v>4.0927500000000006</v>
      </c>
      <c r="P32" s="2">
        <f t="shared" si="6"/>
        <v>45</v>
      </c>
    </row>
    <row r="33" spans="1:16" x14ac:dyDescent="0.35">
      <c r="A33" s="25" t="s">
        <v>24</v>
      </c>
      <c r="B33" s="1">
        <v>1</v>
      </c>
      <c r="C33" s="1">
        <v>55</v>
      </c>
      <c r="D33" s="1">
        <v>0.511909581531654</v>
      </c>
      <c r="E33" s="1">
        <v>10.744999999999999</v>
      </c>
      <c r="F33" s="1">
        <v>55</v>
      </c>
      <c r="G33" s="1">
        <v>0.511909581531654</v>
      </c>
      <c r="H33" s="1">
        <v>5.5460000000000003</v>
      </c>
      <c r="I33" s="1">
        <v>46</v>
      </c>
      <c r="J33" s="1">
        <v>55</v>
      </c>
      <c r="K33" s="1">
        <v>0.14514819158648601</v>
      </c>
      <c r="L33" s="1">
        <v>10.744999999999999</v>
      </c>
      <c r="M33" s="1">
        <v>55</v>
      </c>
      <c r="N33" s="1">
        <v>0.14514819158648601</v>
      </c>
      <c r="O33" s="1">
        <v>6.0659999999999998</v>
      </c>
      <c r="P33" s="1">
        <v>46</v>
      </c>
    </row>
    <row r="34" spans="1:16" x14ac:dyDescent="0.35">
      <c r="A34" s="26"/>
      <c r="B34" s="1">
        <v>2</v>
      </c>
      <c r="C34" s="1">
        <v>58</v>
      </c>
      <c r="D34" s="1">
        <v>0.55629069395945396</v>
      </c>
      <c r="E34" s="1">
        <v>15.571</v>
      </c>
      <c r="F34" s="1">
        <v>58</v>
      </c>
      <c r="G34" s="1">
        <v>0.55629069395945396</v>
      </c>
      <c r="H34" s="1">
        <v>6.0549999999999997</v>
      </c>
      <c r="I34" s="1">
        <v>71</v>
      </c>
      <c r="J34" s="1">
        <v>58</v>
      </c>
      <c r="K34" s="1">
        <v>0.147256798663875</v>
      </c>
      <c r="L34" s="1">
        <v>15.571</v>
      </c>
      <c r="M34" s="1">
        <v>58</v>
      </c>
      <c r="N34" s="1">
        <v>0.147256798663875</v>
      </c>
      <c r="O34" s="1">
        <v>8.9969999999999999</v>
      </c>
      <c r="P34" s="1">
        <v>71</v>
      </c>
    </row>
    <row r="35" spans="1:16" x14ac:dyDescent="0.35">
      <c r="A35" s="26"/>
      <c r="B35" s="1">
        <v>3</v>
      </c>
      <c r="C35" s="1">
        <v>49</v>
      </c>
      <c r="D35" s="1">
        <v>0.442507366067729</v>
      </c>
      <c r="E35" s="1">
        <v>12.111000000000001</v>
      </c>
      <c r="F35" s="1">
        <v>49</v>
      </c>
      <c r="G35" s="1">
        <v>0.442507366067729</v>
      </c>
      <c r="H35" s="1">
        <v>6.4009999999999998</v>
      </c>
      <c r="I35" s="1">
        <v>47</v>
      </c>
      <c r="J35" s="1">
        <v>49</v>
      </c>
      <c r="K35" s="1">
        <v>0.13354430717299601</v>
      </c>
      <c r="L35" s="1">
        <v>12.111000000000001</v>
      </c>
      <c r="M35" s="1">
        <v>49</v>
      </c>
      <c r="N35" s="1">
        <v>0.13354430717299601</v>
      </c>
      <c r="O35" s="1">
        <v>9.17</v>
      </c>
      <c r="P35" s="1">
        <v>47</v>
      </c>
    </row>
    <row r="36" spans="1:16" x14ac:dyDescent="0.35">
      <c r="A36" s="26"/>
      <c r="B36" s="1">
        <v>4</v>
      </c>
      <c r="C36" s="1">
        <v>59</v>
      </c>
      <c r="D36" s="1">
        <v>0.53724632109515302</v>
      </c>
      <c r="E36" s="1">
        <v>14.038</v>
      </c>
      <c r="F36" s="1">
        <v>59</v>
      </c>
      <c r="G36" s="1">
        <v>0.53724632109515302</v>
      </c>
      <c r="H36" s="1">
        <v>7.6260000000000003</v>
      </c>
      <c r="I36" s="1">
        <v>51</v>
      </c>
      <c r="J36" s="1">
        <v>59</v>
      </c>
      <c r="K36" s="1">
        <v>0.13981388598040201</v>
      </c>
      <c r="L36" s="1">
        <v>14.038</v>
      </c>
      <c r="M36" s="1">
        <v>59</v>
      </c>
      <c r="N36" s="1">
        <v>0.13981388598040201</v>
      </c>
      <c r="O36" s="1">
        <v>9.1850000000000005</v>
      </c>
      <c r="P36" s="1">
        <v>51</v>
      </c>
    </row>
    <row r="37" spans="1:16" x14ac:dyDescent="0.35">
      <c r="A37" s="27"/>
      <c r="B37" s="4" t="s">
        <v>4</v>
      </c>
      <c r="C37" s="2">
        <f xml:space="preserve"> AVERAGE(C33:C36)</f>
        <v>55.25</v>
      </c>
      <c r="D37" s="2">
        <f t="shared" ref="D37:P37" si="7" xml:space="preserve"> AVERAGE(D33:D36)</f>
        <v>0.5119884906634975</v>
      </c>
      <c r="E37" s="2">
        <f t="shared" si="7"/>
        <v>13.116250000000001</v>
      </c>
      <c r="F37" s="2">
        <f t="shared" si="7"/>
        <v>55.25</v>
      </c>
      <c r="G37" s="2">
        <f t="shared" si="7"/>
        <v>0.5119884906634975</v>
      </c>
      <c r="H37" s="2">
        <f t="shared" si="7"/>
        <v>6.407</v>
      </c>
      <c r="I37" s="2">
        <f t="shared" si="7"/>
        <v>53.75</v>
      </c>
      <c r="J37" s="2">
        <f t="shared" si="7"/>
        <v>55.25</v>
      </c>
      <c r="K37" s="2">
        <f t="shared" si="7"/>
        <v>0.14144079585093977</v>
      </c>
      <c r="L37" s="2">
        <f t="shared" si="7"/>
        <v>13.116250000000001</v>
      </c>
      <c r="M37" s="2">
        <f t="shared" si="7"/>
        <v>55.25</v>
      </c>
      <c r="N37" s="2">
        <f t="shared" si="7"/>
        <v>0.14144079585093977</v>
      </c>
      <c r="O37" s="2">
        <f t="shared" si="7"/>
        <v>8.3544999999999998</v>
      </c>
      <c r="P37" s="2">
        <f t="shared" si="7"/>
        <v>53.75</v>
      </c>
    </row>
    <row r="38" spans="1:16" x14ac:dyDescent="0.35">
      <c r="A38" s="25" t="s">
        <v>25</v>
      </c>
      <c r="B38" s="1">
        <v>1</v>
      </c>
      <c r="C38" s="1">
        <v>67</v>
      </c>
      <c r="D38" s="1">
        <v>2.1406594621366799</v>
      </c>
      <c r="E38" s="1">
        <v>17.091000000000001</v>
      </c>
      <c r="F38" s="1">
        <v>67</v>
      </c>
      <c r="G38" s="1">
        <v>2.1406594621366799</v>
      </c>
      <c r="H38" s="1">
        <v>17.029</v>
      </c>
      <c r="I38" s="1">
        <v>4</v>
      </c>
      <c r="J38" s="1">
        <v>348</v>
      </c>
      <c r="K38" s="1">
        <v>2.52298934447753</v>
      </c>
      <c r="L38" s="1">
        <v>12.057</v>
      </c>
      <c r="M38" s="1">
        <v>348</v>
      </c>
      <c r="N38" s="1">
        <v>2.52298934447753</v>
      </c>
      <c r="O38" s="1">
        <v>11.871</v>
      </c>
      <c r="P38" s="1">
        <v>8</v>
      </c>
    </row>
    <row r="39" spans="1:16" x14ac:dyDescent="0.35">
      <c r="A39" s="26"/>
      <c r="B39" s="1">
        <v>2</v>
      </c>
      <c r="C39" s="1">
        <v>67</v>
      </c>
      <c r="D39" s="1">
        <v>2.0865891328867199</v>
      </c>
      <c r="E39" s="1">
        <v>20.323</v>
      </c>
      <c r="F39" s="1">
        <v>67</v>
      </c>
      <c r="G39" s="1">
        <v>2.0865891328867199</v>
      </c>
      <c r="H39" s="1">
        <v>20.323</v>
      </c>
      <c r="I39" s="1">
        <v>0</v>
      </c>
      <c r="J39" s="1">
        <v>346</v>
      </c>
      <c r="K39" s="1">
        <v>2.3981563142588098</v>
      </c>
      <c r="L39" s="1">
        <v>12.119</v>
      </c>
      <c r="M39" s="1">
        <v>346</v>
      </c>
      <c r="N39" s="1">
        <v>2.3981563142588098</v>
      </c>
      <c r="O39" s="1">
        <v>11.808999999999999</v>
      </c>
      <c r="P39" s="1">
        <v>9</v>
      </c>
    </row>
    <row r="40" spans="1:16" x14ac:dyDescent="0.35">
      <c r="A40" s="26"/>
      <c r="B40" s="1">
        <v>3</v>
      </c>
      <c r="C40" s="1">
        <v>71</v>
      </c>
      <c r="D40" s="1">
        <v>2.43391584674827</v>
      </c>
      <c r="E40" s="1">
        <v>19.390999999999998</v>
      </c>
      <c r="F40" s="1">
        <v>71</v>
      </c>
      <c r="G40" s="1">
        <v>2.43391584674827</v>
      </c>
      <c r="H40" s="1">
        <v>19.266999999999999</v>
      </c>
      <c r="I40" s="1">
        <v>4</v>
      </c>
      <c r="J40" s="1">
        <v>355</v>
      </c>
      <c r="K40" s="1">
        <v>2.6645181403728202</v>
      </c>
      <c r="L40" s="1">
        <v>11.933</v>
      </c>
      <c r="M40" s="1">
        <v>355</v>
      </c>
      <c r="N40" s="1">
        <v>2.6645181403728202</v>
      </c>
      <c r="O40" s="1">
        <v>11.871</v>
      </c>
      <c r="P40" s="1">
        <v>11</v>
      </c>
    </row>
    <row r="41" spans="1:16" x14ac:dyDescent="0.35">
      <c r="A41" s="26"/>
      <c r="B41" s="1">
        <v>4</v>
      </c>
      <c r="C41" s="1">
        <v>72</v>
      </c>
      <c r="D41" s="1">
        <v>2.2692670396499999</v>
      </c>
      <c r="E41" s="1">
        <v>18.780999999999999</v>
      </c>
      <c r="F41" s="1">
        <v>72</v>
      </c>
      <c r="G41" s="1">
        <v>2.2692670396499999</v>
      </c>
      <c r="H41" s="1">
        <v>18.780999999999999</v>
      </c>
      <c r="I41" s="1">
        <v>0</v>
      </c>
      <c r="J41" s="1">
        <v>358</v>
      </c>
      <c r="K41" s="1">
        <v>2.72481586657522</v>
      </c>
      <c r="L41" s="1">
        <v>12.438000000000001</v>
      </c>
      <c r="M41" s="1">
        <v>358</v>
      </c>
      <c r="N41" s="1">
        <v>2.72481586657522</v>
      </c>
      <c r="O41" s="1">
        <v>12.375999999999999</v>
      </c>
      <c r="P41" s="1">
        <v>10</v>
      </c>
    </row>
    <row r="42" spans="1:16" x14ac:dyDescent="0.35">
      <c r="A42" s="27"/>
      <c r="B42" s="4" t="s">
        <v>4</v>
      </c>
      <c r="C42" s="2">
        <f>AVERAGE(C38:C41)</f>
        <v>69.25</v>
      </c>
      <c r="D42" s="2">
        <f t="shared" ref="D42:P42" si="8">AVERAGE(D38:D41)</f>
        <v>2.2326078703554173</v>
      </c>
      <c r="E42" s="2">
        <f t="shared" si="8"/>
        <v>18.8965</v>
      </c>
      <c r="F42" s="2">
        <f t="shared" si="8"/>
        <v>69.25</v>
      </c>
      <c r="G42" s="2">
        <f t="shared" si="8"/>
        <v>2.2326078703554173</v>
      </c>
      <c r="H42" s="2">
        <f t="shared" si="8"/>
        <v>18.850000000000001</v>
      </c>
      <c r="I42" s="2">
        <f t="shared" si="8"/>
        <v>2</v>
      </c>
      <c r="J42" s="2">
        <f t="shared" si="8"/>
        <v>351.75</v>
      </c>
      <c r="K42" s="2">
        <f t="shared" si="8"/>
        <v>2.5776199164210949</v>
      </c>
      <c r="L42" s="2">
        <f t="shared" si="8"/>
        <v>12.136750000000001</v>
      </c>
      <c r="M42" s="2">
        <f t="shared" si="8"/>
        <v>351.75</v>
      </c>
      <c r="N42" s="2">
        <f t="shared" si="8"/>
        <v>2.5776199164210949</v>
      </c>
      <c r="O42" s="2">
        <f t="shared" si="8"/>
        <v>11.98175</v>
      </c>
      <c r="P42" s="2">
        <f t="shared" si="8"/>
        <v>9.5</v>
      </c>
    </row>
    <row r="43" spans="1:16" x14ac:dyDescent="0.35">
      <c r="A43" s="25" t="s">
        <v>26</v>
      </c>
      <c r="B43" s="1">
        <v>1</v>
      </c>
      <c r="C43" s="1">
        <v>80</v>
      </c>
      <c r="D43" s="1">
        <v>2.3662964200193501</v>
      </c>
      <c r="E43" s="1">
        <v>23.68</v>
      </c>
      <c r="F43" s="1">
        <v>80</v>
      </c>
      <c r="G43" s="1">
        <v>2.3662964200193501</v>
      </c>
      <c r="H43" s="1">
        <v>23.6</v>
      </c>
      <c r="I43" s="1">
        <v>1</v>
      </c>
      <c r="J43" s="1">
        <v>529</v>
      </c>
      <c r="K43" s="1">
        <v>6.0721430652774799</v>
      </c>
      <c r="L43" s="1">
        <v>19.12</v>
      </c>
      <c r="M43" s="1">
        <v>529</v>
      </c>
      <c r="N43" s="1">
        <v>6.0721430652774799</v>
      </c>
      <c r="O43" s="1">
        <v>19.12</v>
      </c>
      <c r="P43" s="1">
        <v>1</v>
      </c>
    </row>
    <row r="44" spans="1:16" x14ac:dyDescent="0.35">
      <c r="A44" s="26"/>
      <c r="B44" s="1">
        <v>2</v>
      </c>
      <c r="C44" s="1">
        <v>81</v>
      </c>
      <c r="D44" s="1">
        <v>2.40219171014905</v>
      </c>
      <c r="E44" s="1">
        <v>22.08</v>
      </c>
      <c r="F44" s="1">
        <v>81</v>
      </c>
      <c r="G44" s="1">
        <v>2.40219171014905</v>
      </c>
      <c r="H44" s="1">
        <v>22.08</v>
      </c>
      <c r="I44" s="1">
        <v>1</v>
      </c>
      <c r="J44" s="1">
        <v>569</v>
      </c>
      <c r="K44" s="1">
        <v>6.7559218210517402</v>
      </c>
      <c r="L44" s="1">
        <v>19.760000000000002</v>
      </c>
      <c r="M44" s="1">
        <v>569</v>
      </c>
      <c r="N44" s="1">
        <v>6.7559218210517402</v>
      </c>
      <c r="O44" s="1">
        <v>19.760000000000002</v>
      </c>
      <c r="P44" s="1">
        <v>0</v>
      </c>
    </row>
    <row r="45" spans="1:16" x14ac:dyDescent="0.35">
      <c r="A45" s="26"/>
      <c r="B45" s="1">
        <v>3</v>
      </c>
      <c r="C45" s="1">
        <v>78</v>
      </c>
      <c r="D45" s="1">
        <v>2.63022188132163</v>
      </c>
      <c r="E45" s="1">
        <v>21.76</v>
      </c>
      <c r="F45" s="1">
        <v>78</v>
      </c>
      <c r="G45" s="1">
        <v>2.63022188132163</v>
      </c>
      <c r="H45" s="1">
        <v>21.76</v>
      </c>
      <c r="I45" s="1">
        <v>0</v>
      </c>
      <c r="J45" s="1">
        <v>534</v>
      </c>
      <c r="K45" s="1">
        <v>6.0601862109906497</v>
      </c>
      <c r="L45" s="1">
        <v>18.88</v>
      </c>
      <c r="M45" s="1">
        <v>534</v>
      </c>
      <c r="N45" s="1">
        <v>6.0601862109906497</v>
      </c>
      <c r="O45" s="1">
        <v>18.88</v>
      </c>
      <c r="P45" s="1">
        <v>0</v>
      </c>
    </row>
    <row r="46" spans="1:16" x14ac:dyDescent="0.35">
      <c r="A46" s="26"/>
      <c r="B46" s="1">
        <v>4</v>
      </c>
      <c r="C46" s="1">
        <v>81</v>
      </c>
      <c r="D46" s="1">
        <v>2.4867192662932198</v>
      </c>
      <c r="E46" s="1">
        <v>22.32</v>
      </c>
      <c r="F46" s="1">
        <v>81</v>
      </c>
      <c r="G46" s="1">
        <v>2.4867192662932198</v>
      </c>
      <c r="H46" s="1">
        <v>22.32</v>
      </c>
      <c r="I46" s="1">
        <v>0</v>
      </c>
      <c r="J46" s="1">
        <v>545</v>
      </c>
      <c r="K46" s="1">
        <v>7.0783738561731298</v>
      </c>
      <c r="L46" s="1">
        <v>19.440000000000001</v>
      </c>
      <c r="M46" s="1">
        <v>545</v>
      </c>
      <c r="N46" s="1">
        <v>7.0783738561731298</v>
      </c>
      <c r="O46" s="1">
        <v>19.36</v>
      </c>
      <c r="P46" s="1">
        <v>2</v>
      </c>
    </row>
    <row r="47" spans="1:16" x14ac:dyDescent="0.35">
      <c r="A47" s="27"/>
      <c r="B47" s="4" t="s">
        <v>4</v>
      </c>
      <c r="C47" s="2">
        <f xml:space="preserve"> AVERAGE(C43:C46)</f>
        <v>80</v>
      </c>
      <c r="D47" s="2">
        <f t="shared" ref="D47:P47" si="9" xml:space="preserve"> AVERAGE(D43:D46)</f>
        <v>2.4713573194458123</v>
      </c>
      <c r="E47" s="2">
        <f t="shared" si="9"/>
        <v>22.46</v>
      </c>
      <c r="F47" s="2">
        <f t="shared" si="9"/>
        <v>80</v>
      </c>
      <c r="G47" s="2">
        <f t="shared" si="9"/>
        <v>2.4713573194458123</v>
      </c>
      <c r="H47" s="2">
        <f t="shared" si="9"/>
        <v>22.439999999999998</v>
      </c>
      <c r="I47" s="2">
        <f t="shared" si="9"/>
        <v>0.5</v>
      </c>
      <c r="J47" s="2">
        <f t="shared" si="9"/>
        <v>544.25</v>
      </c>
      <c r="K47" s="2">
        <f t="shared" si="9"/>
        <v>6.4916562383732499</v>
      </c>
      <c r="L47" s="2">
        <f t="shared" si="9"/>
        <v>19.3</v>
      </c>
      <c r="M47" s="2">
        <f t="shared" si="9"/>
        <v>544.25</v>
      </c>
      <c r="N47" s="2">
        <f t="shared" si="9"/>
        <v>6.4916562383732499</v>
      </c>
      <c r="O47" s="2">
        <f t="shared" si="9"/>
        <v>19.28</v>
      </c>
      <c r="P47" s="2">
        <f t="shared" si="9"/>
        <v>0.75</v>
      </c>
    </row>
    <row r="48" spans="1:16" x14ac:dyDescent="0.35">
      <c r="A48" s="25" t="s">
        <v>27</v>
      </c>
      <c r="B48" s="1">
        <v>1</v>
      </c>
      <c r="C48" s="1">
        <v>22</v>
      </c>
      <c r="D48" s="1">
        <v>0.13537267169158401</v>
      </c>
      <c r="E48" s="1">
        <v>3.2</v>
      </c>
      <c r="F48" s="1">
        <v>22</v>
      </c>
      <c r="G48" s="1">
        <v>0.13537267169158401</v>
      </c>
      <c r="H48" s="1">
        <v>3.2</v>
      </c>
      <c r="I48" s="1">
        <v>0</v>
      </c>
      <c r="J48" s="1">
        <v>46</v>
      </c>
      <c r="K48" s="1">
        <v>0.105509384491597</v>
      </c>
      <c r="L48" s="1">
        <v>3.6</v>
      </c>
      <c r="M48" s="1">
        <v>46</v>
      </c>
      <c r="N48" s="1">
        <v>0.105509384491597</v>
      </c>
      <c r="O48" s="1">
        <v>3</v>
      </c>
      <c r="P48" s="1">
        <v>7</v>
      </c>
    </row>
    <row r="49" spans="1:16" x14ac:dyDescent="0.35">
      <c r="A49" s="26"/>
      <c r="B49" s="1">
        <v>2</v>
      </c>
      <c r="C49" s="1">
        <v>22</v>
      </c>
      <c r="D49" s="1">
        <v>0.13661921775201299</v>
      </c>
      <c r="E49" s="1">
        <v>3.2</v>
      </c>
      <c r="F49" s="1">
        <v>22</v>
      </c>
      <c r="G49" s="1">
        <v>0.13661921775201299</v>
      </c>
      <c r="H49" s="1">
        <v>3</v>
      </c>
      <c r="I49" s="1">
        <v>1</v>
      </c>
      <c r="J49" s="1">
        <v>49</v>
      </c>
      <c r="K49" s="1">
        <v>0.104817505372921</v>
      </c>
      <c r="L49" s="1">
        <v>3.6</v>
      </c>
      <c r="M49" s="1">
        <v>49</v>
      </c>
      <c r="N49" s="1">
        <v>0.104817505372921</v>
      </c>
      <c r="O49" s="1">
        <v>2.8</v>
      </c>
      <c r="P49" s="1">
        <v>7</v>
      </c>
    </row>
    <row r="50" spans="1:16" x14ac:dyDescent="0.35">
      <c r="A50" s="26"/>
      <c r="B50" s="1">
        <v>3</v>
      </c>
      <c r="C50" s="1">
        <v>23</v>
      </c>
      <c r="D50" s="1">
        <v>0.14428419117757499</v>
      </c>
      <c r="E50" s="1">
        <v>2</v>
      </c>
      <c r="F50" s="1">
        <v>23</v>
      </c>
      <c r="G50" s="1">
        <v>0.14428419117757499</v>
      </c>
      <c r="H50" s="1">
        <v>1.8</v>
      </c>
      <c r="I50" s="1">
        <v>1</v>
      </c>
      <c r="J50" s="1">
        <v>64</v>
      </c>
      <c r="K50" s="1">
        <v>0.11509920730895799</v>
      </c>
      <c r="L50" s="1">
        <v>5</v>
      </c>
      <c r="M50" s="1">
        <v>64</v>
      </c>
      <c r="N50" s="1">
        <v>0.11509920730895799</v>
      </c>
      <c r="O50" s="1">
        <v>3.2</v>
      </c>
      <c r="P50" s="1">
        <v>12</v>
      </c>
    </row>
    <row r="51" spans="1:16" x14ac:dyDescent="0.35">
      <c r="A51" s="26"/>
      <c r="B51" s="1">
        <v>4</v>
      </c>
      <c r="C51" s="1">
        <v>19</v>
      </c>
      <c r="D51" s="1">
        <v>0.124573151304502</v>
      </c>
      <c r="E51" s="1">
        <v>3.2</v>
      </c>
      <c r="F51" s="1">
        <v>19</v>
      </c>
      <c r="G51" s="1">
        <v>0.124573151304502</v>
      </c>
      <c r="H51" s="1">
        <v>3</v>
      </c>
      <c r="I51" s="1">
        <v>1</v>
      </c>
      <c r="J51" s="1">
        <v>61</v>
      </c>
      <c r="K51" s="1">
        <v>0.114549388861632</v>
      </c>
      <c r="L51" s="1">
        <v>5.4</v>
      </c>
      <c r="M51" s="1">
        <v>61</v>
      </c>
      <c r="N51" s="1">
        <v>0.114549388861632</v>
      </c>
      <c r="O51" s="1">
        <v>4</v>
      </c>
      <c r="P51" s="1">
        <v>11</v>
      </c>
    </row>
    <row r="52" spans="1:16" x14ac:dyDescent="0.35">
      <c r="A52" s="27"/>
      <c r="B52" s="4" t="s">
        <v>4</v>
      </c>
      <c r="C52" s="2">
        <f>AVERAGE(C48:C51)</f>
        <v>21.5</v>
      </c>
      <c r="D52" s="2">
        <f t="shared" ref="D52:P52" si="10">AVERAGE(D48:D51)</f>
        <v>0.13521230798141848</v>
      </c>
      <c r="E52" s="2">
        <f t="shared" si="10"/>
        <v>2.9000000000000004</v>
      </c>
      <c r="F52" s="2">
        <f t="shared" si="10"/>
        <v>21.5</v>
      </c>
      <c r="G52" s="2">
        <f t="shared" si="10"/>
        <v>0.13521230798141848</v>
      </c>
      <c r="H52" s="2">
        <f t="shared" si="10"/>
        <v>2.75</v>
      </c>
      <c r="I52" s="2">
        <f t="shared" si="10"/>
        <v>0.75</v>
      </c>
      <c r="J52" s="2">
        <f t="shared" si="10"/>
        <v>55</v>
      </c>
      <c r="K52" s="2">
        <f t="shared" si="10"/>
        <v>0.109993871508777</v>
      </c>
      <c r="L52" s="2">
        <f t="shared" si="10"/>
        <v>4.4000000000000004</v>
      </c>
      <c r="M52" s="2">
        <f t="shared" si="10"/>
        <v>55</v>
      </c>
      <c r="N52" s="2">
        <f t="shared" si="10"/>
        <v>0.109993871508777</v>
      </c>
      <c r="O52" s="2">
        <f t="shared" si="10"/>
        <v>3.25</v>
      </c>
      <c r="P52" s="2">
        <f t="shared" si="10"/>
        <v>9.25</v>
      </c>
    </row>
    <row r="53" spans="1:16" x14ac:dyDescent="0.35">
      <c r="A53" s="25" t="s">
        <v>28</v>
      </c>
      <c r="B53" s="1">
        <v>1</v>
      </c>
      <c r="C53" s="1">
        <v>46</v>
      </c>
      <c r="D53" s="1">
        <v>0.16438117061625199</v>
      </c>
      <c r="E53" s="1">
        <v>90.322999999999993</v>
      </c>
      <c r="F53" s="1">
        <v>46</v>
      </c>
      <c r="G53" s="1">
        <v>0.16438117061625199</v>
      </c>
      <c r="H53" s="1">
        <v>58.871000000000002</v>
      </c>
      <c r="I53" s="1">
        <v>309</v>
      </c>
      <c r="J53" s="1">
        <v>46</v>
      </c>
      <c r="K53" s="1">
        <v>6.7284396252944106E-2</v>
      </c>
      <c r="L53" s="1">
        <v>90.322999999999993</v>
      </c>
      <c r="M53" s="1">
        <v>46</v>
      </c>
      <c r="N53" s="1">
        <v>6.7284396252944106E-2</v>
      </c>
      <c r="O53" s="1">
        <v>51.881999999999998</v>
      </c>
      <c r="P53" s="1">
        <v>309</v>
      </c>
    </row>
    <row r="54" spans="1:16" x14ac:dyDescent="0.35">
      <c r="A54" s="26"/>
      <c r="B54" s="1">
        <v>2</v>
      </c>
      <c r="C54" s="1">
        <v>40</v>
      </c>
      <c r="D54" s="1">
        <v>0.155430378392338</v>
      </c>
      <c r="E54" s="1">
        <v>91.081000000000003</v>
      </c>
      <c r="F54" s="1">
        <v>40</v>
      </c>
      <c r="G54" s="1">
        <v>0.155430378392338</v>
      </c>
      <c r="H54" s="1">
        <v>64.594999999999999</v>
      </c>
      <c r="I54" s="1">
        <v>320</v>
      </c>
      <c r="J54" s="1">
        <v>40</v>
      </c>
      <c r="K54" s="1">
        <v>7.2034459168207804E-2</v>
      </c>
      <c r="L54" s="1">
        <v>91.081000000000003</v>
      </c>
      <c r="M54" s="1">
        <v>40</v>
      </c>
      <c r="N54" s="1">
        <v>7.2034459168207804E-2</v>
      </c>
      <c r="O54" s="1">
        <v>51.892000000000003</v>
      </c>
      <c r="P54" s="1">
        <v>320</v>
      </c>
    </row>
    <row r="55" spans="1:16" x14ac:dyDescent="0.35">
      <c r="A55" s="26"/>
      <c r="B55" s="1">
        <v>3</v>
      </c>
      <c r="C55" s="1">
        <v>39</v>
      </c>
      <c r="D55" s="1">
        <v>0.15657995470974101</v>
      </c>
      <c r="E55" s="1">
        <v>88.679000000000002</v>
      </c>
      <c r="F55" s="1">
        <v>39</v>
      </c>
      <c r="G55" s="1">
        <v>0.15657995470974101</v>
      </c>
      <c r="H55" s="1">
        <v>57.411999999999999</v>
      </c>
      <c r="I55" s="1">
        <v>303</v>
      </c>
      <c r="J55" s="1">
        <v>39</v>
      </c>
      <c r="K55" s="1">
        <v>6.9676155006163698E-2</v>
      </c>
      <c r="L55" s="1">
        <v>88.679000000000002</v>
      </c>
      <c r="M55" s="1">
        <v>39</v>
      </c>
      <c r="N55" s="1">
        <v>6.9676155006163698E-2</v>
      </c>
      <c r="O55" s="1">
        <v>51.213000000000001</v>
      </c>
      <c r="P55" s="1">
        <v>303</v>
      </c>
    </row>
    <row r="56" spans="1:16" x14ac:dyDescent="0.35">
      <c r="A56" s="26"/>
      <c r="B56" s="1">
        <v>4</v>
      </c>
      <c r="C56" s="1">
        <v>42</v>
      </c>
      <c r="D56" s="1">
        <v>0.15851983444008499</v>
      </c>
      <c r="E56" s="1">
        <v>93.260999999999996</v>
      </c>
      <c r="F56" s="1">
        <v>42</v>
      </c>
      <c r="G56" s="1">
        <v>0.15851983444008499</v>
      </c>
      <c r="H56" s="1">
        <v>60.915999999999997</v>
      </c>
      <c r="I56" s="1">
        <v>327</v>
      </c>
      <c r="J56" s="1">
        <v>42</v>
      </c>
      <c r="K56" s="1">
        <v>6.8016517820069497E-2</v>
      </c>
      <c r="L56" s="1">
        <v>93.260999999999996</v>
      </c>
      <c r="M56" s="1">
        <v>42</v>
      </c>
      <c r="N56" s="1">
        <v>6.8016517820069497E-2</v>
      </c>
      <c r="O56" s="1">
        <v>55.795000000000002</v>
      </c>
      <c r="P56" s="1">
        <v>327</v>
      </c>
    </row>
    <row r="57" spans="1:16" x14ac:dyDescent="0.35">
      <c r="A57" s="27"/>
      <c r="B57" s="4" t="s">
        <v>4</v>
      </c>
      <c r="C57" s="2">
        <f>AVERAGE(C53:C56)</f>
        <v>41.75</v>
      </c>
      <c r="D57" s="2">
        <f t="shared" ref="D57:P57" si="11">AVERAGE(D53:D56)</f>
        <v>0.15872783453960398</v>
      </c>
      <c r="E57" s="2">
        <f t="shared" si="11"/>
        <v>90.835999999999984</v>
      </c>
      <c r="F57" s="2">
        <f t="shared" si="11"/>
        <v>41.75</v>
      </c>
      <c r="G57" s="2">
        <f t="shared" si="11"/>
        <v>0.15872783453960398</v>
      </c>
      <c r="H57" s="2">
        <f t="shared" si="11"/>
        <v>60.448500000000003</v>
      </c>
      <c r="I57" s="2">
        <f t="shared" si="11"/>
        <v>314.75</v>
      </c>
      <c r="J57" s="2">
        <f t="shared" si="11"/>
        <v>41.75</v>
      </c>
      <c r="K57" s="2">
        <f t="shared" si="11"/>
        <v>6.925288206184628E-2</v>
      </c>
      <c r="L57" s="2">
        <f t="shared" si="11"/>
        <v>90.835999999999984</v>
      </c>
      <c r="M57" s="2">
        <f t="shared" si="11"/>
        <v>41.75</v>
      </c>
      <c r="N57" s="2">
        <f t="shared" si="11"/>
        <v>6.925288206184628E-2</v>
      </c>
      <c r="O57" s="2">
        <f t="shared" si="11"/>
        <v>52.695499999999996</v>
      </c>
      <c r="P57" s="2">
        <f t="shared" si="11"/>
        <v>314.75</v>
      </c>
    </row>
  </sheetData>
  <mergeCells count="17">
    <mergeCell ref="A33:A37"/>
    <mergeCell ref="A38:A42"/>
    <mergeCell ref="A43:A47"/>
    <mergeCell ref="A48:A52"/>
    <mergeCell ref="A53:A57"/>
    <mergeCell ref="J1:L1"/>
    <mergeCell ref="M1:P1"/>
    <mergeCell ref="A28:A32"/>
    <mergeCell ref="A1:A2"/>
    <mergeCell ref="B1:B2"/>
    <mergeCell ref="C1:E1"/>
    <mergeCell ref="F1:I1"/>
    <mergeCell ref="A3:A7"/>
    <mergeCell ref="A8:A12"/>
    <mergeCell ref="A13:A17"/>
    <mergeCell ref="A18:A22"/>
    <mergeCell ref="A23:A2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22B6D-2942-4098-99E0-B237682D5C8A}">
  <dimension ref="A1:P57"/>
  <sheetViews>
    <sheetView topLeftCell="B1" workbookViewId="0">
      <selection activeCell="H7" sqref="H7"/>
    </sheetView>
  </sheetViews>
  <sheetFormatPr defaultRowHeight="14.5" x14ac:dyDescent="0.35"/>
  <cols>
    <col min="1" max="1" width="24.7265625" bestFit="1" customWidth="1"/>
    <col min="3" max="3" width="16.1796875" bestFit="1" customWidth="1"/>
    <col min="4" max="4" width="11.81640625" bestFit="1" customWidth="1"/>
    <col min="5" max="5" width="14.81640625" bestFit="1" customWidth="1"/>
    <col min="6" max="6" width="16.1796875" bestFit="1" customWidth="1"/>
    <col min="7" max="7" width="11.81640625" bestFit="1" customWidth="1"/>
    <col min="8" max="8" width="14.81640625" bestFit="1" customWidth="1"/>
    <col min="9" max="9" width="22.90625" bestFit="1" customWidth="1"/>
    <col min="10" max="10" width="16.1796875" bestFit="1" customWidth="1"/>
    <col min="11" max="11" width="11.81640625" bestFit="1" customWidth="1"/>
    <col min="12" max="12" width="14.81640625" bestFit="1" customWidth="1"/>
    <col min="13" max="13" width="16.1796875" bestFit="1" customWidth="1"/>
    <col min="14" max="14" width="11.81640625" bestFit="1" customWidth="1"/>
    <col min="15" max="15" width="14.81640625" bestFit="1" customWidth="1"/>
    <col min="16" max="16" width="22.90625" bestFit="1" customWidth="1"/>
  </cols>
  <sheetData>
    <row r="1" spans="1:16" x14ac:dyDescent="0.35">
      <c r="A1" s="20" t="s">
        <v>0</v>
      </c>
      <c r="B1" s="20" t="s">
        <v>3</v>
      </c>
      <c r="C1" s="21" t="s">
        <v>2</v>
      </c>
      <c r="D1" s="22"/>
      <c r="E1" s="22"/>
      <c r="F1" s="18" t="s">
        <v>15</v>
      </c>
      <c r="G1" s="19"/>
      <c r="H1" s="19"/>
      <c r="I1" s="19"/>
      <c r="J1" s="23" t="s">
        <v>16</v>
      </c>
      <c r="K1" s="24"/>
      <c r="L1" s="24"/>
      <c r="M1" s="18" t="s">
        <v>17</v>
      </c>
      <c r="N1" s="19"/>
      <c r="O1" s="19"/>
      <c r="P1" s="19"/>
    </row>
    <row r="2" spans="1:16" x14ac:dyDescent="0.35">
      <c r="A2" s="20"/>
      <c r="B2" s="20"/>
      <c r="C2" s="3" t="s">
        <v>29</v>
      </c>
      <c r="D2" s="3" t="s">
        <v>1</v>
      </c>
      <c r="E2" s="3" t="s">
        <v>30</v>
      </c>
      <c r="F2" s="3" t="s">
        <v>29</v>
      </c>
      <c r="G2" s="3" t="s">
        <v>1</v>
      </c>
      <c r="H2" s="3" t="s">
        <v>30</v>
      </c>
      <c r="I2" s="13" t="s">
        <v>31</v>
      </c>
      <c r="J2" s="3" t="s">
        <v>29</v>
      </c>
      <c r="K2" s="3" t="s">
        <v>1</v>
      </c>
      <c r="L2" s="3" t="s">
        <v>30</v>
      </c>
      <c r="M2" s="3" t="s">
        <v>29</v>
      </c>
      <c r="N2" s="3" t="s">
        <v>1</v>
      </c>
      <c r="O2" s="3" t="s">
        <v>30</v>
      </c>
      <c r="P2" s="13" t="s">
        <v>31</v>
      </c>
    </row>
    <row r="3" spans="1:16" x14ac:dyDescent="0.35">
      <c r="A3" s="25" t="s">
        <v>18</v>
      </c>
      <c r="B3" s="1">
        <v>1</v>
      </c>
      <c r="C3" s="1">
        <v>8</v>
      </c>
      <c r="D3" s="1">
        <v>5.0143539454438703E-2</v>
      </c>
      <c r="E3" s="1">
        <v>36.898000000000003</v>
      </c>
      <c r="F3" s="1">
        <v>8</v>
      </c>
      <c r="G3" s="1">
        <v>5.0143539454438703E-2</v>
      </c>
      <c r="H3" s="1">
        <v>36.898000000000003</v>
      </c>
      <c r="I3" s="1">
        <v>0</v>
      </c>
      <c r="J3" s="1">
        <v>64</v>
      </c>
      <c r="K3" s="1">
        <v>6.80451239022659E-2</v>
      </c>
      <c r="L3" s="1">
        <v>55.615000000000002</v>
      </c>
      <c r="M3" s="1">
        <v>64</v>
      </c>
      <c r="N3" s="1">
        <v>6.80451239022659E-2</v>
      </c>
      <c r="O3" s="1">
        <v>27.806999999999999</v>
      </c>
      <c r="P3" s="1">
        <v>84</v>
      </c>
    </row>
    <row r="4" spans="1:16" x14ac:dyDescent="0.35">
      <c r="A4" s="26"/>
      <c r="B4" s="1">
        <v>2</v>
      </c>
      <c r="C4" s="1">
        <v>8</v>
      </c>
      <c r="D4" s="1">
        <v>5.1978207018691998E-2</v>
      </c>
      <c r="E4" s="1">
        <v>35.829000000000001</v>
      </c>
      <c r="F4" s="1">
        <v>8</v>
      </c>
      <c r="G4" s="1">
        <v>5.1978207018691998E-2</v>
      </c>
      <c r="H4" s="1">
        <v>35.829000000000001</v>
      </c>
      <c r="I4" s="1">
        <v>0</v>
      </c>
      <c r="J4" s="1">
        <v>63</v>
      </c>
      <c r="K4" s="1">
        <v>6.7857002606615396E-2</v>
      </c>
      <c r="L4" s="1">
        <v>54.545000000000002</v>
      </c>
      <c r="M4" s="1">
        <v>63</v>
      </c>
      <c r="N4" s="1">
        <v>6.7857002606615396E-2</v>
      </c>
      <c r="O4" s="1">
        <v>20.856000000000002</v>
      </c>
      <c r="P4" s="1">
        <v>83</v>
      </c>
    </row>
    <row r="5" spans="1:16" x14ac:dyDescent="0.35">
      <c r="A5" s="26"/>
      <c r="B5" s="1">
        <v>3</v>
      </c>
      <c r="C5" s="1">
        <v>7</v>
      </c>
      <c r="D5" s="1">
        <v>4.44126275979215E-2</v>
      </c>
      <c r="E5" s="1">
        <v>55.615000000000002</v>
      </c>
      <c r="F5" s="1">
        <v>7</v>
      </c>
      <c r="G5" s="1">
        <v>4.44126275979215E-2</v>
      </c>
      <c r="H5" s="1">
        <v>55.615000000000002</v>
      </c>
      <c r="I5" s="1">
        <v>0</v>
      </c>
      <c r="J5" s="1">
        <v>62</v>
      </c>
      <c r="K5" s="1">
        <v>6.1215544832521097E-2</v>
      </c>
      <c r="L5" s="1">
        <v>62.031999999999996</v>
      </c>
      <c r="M5" s="1">
        <v>62</v>
      </c>
      <c r="N5" s="1">
        <v>6.1215544832521097E-2</v>
      </c>
      <c r="O5" s="1">
        <v>20.856000000000002</v>
      </c>
      <c r="P5" s="1">
        <v>98</v>
      </c>
    </row>
    <row r="6" spans="1:16" x14ac:dyDescent="0.35">
      <c r="A6" s="26"/>
      <c r="B6" s="1">
        <v>4</v>
      </c>
      <c r="C6" s="1">
        <v>8</v>
      </c>
      <c r="D6" s="1">
        <v>5.4536753712454797E-2</v>
      </c>
      <c r="E6" s="1">
        <v>49.198</v>
      </c>
      <c r="F6" s="1">
        <v>8</v>
      </c>
      <c r="G6" s="1">
        <v>5.4536753712454797E-2</v>
      </c>
      <c r="H6" s="1">
        <v>49.198</v>
      </c>
      <c r="I6" s="1">
        <v>2</v>
      </c>
      <c r="J6" s="1">
        <v>61</v>
      </c>
      <c r="K6" s="1">
        <v>5.7949603855377001E-2</v>
      </c>
      <c r="L6" s="1">
        <v>60.427999999999997</v>
      </c>
      <c r="M6" s="1">
        <v>61</v>
      </c>
      <c r="N6" s="1">
        <v>5.7949603855377001E-2</v>
      </c>
      <c r="O6" s="1">
        <v>27.273</v>
      </c>
      <c r="P6" s="1">
        <v>97</v>
      </c>
    </row>
    <row r="7" spans="1:16" x14ac:dyDescent="0.35">
      <c r="A7" s="27"/>
      <c r="B7" s="4" t="s">
        <v>4</v>
      </c>
      <c r="C7" s="2">
        <f xml:space="preserve"> AVERAGE(C3:C6)</f>
        <v>7.75</v>
      </c>
      <c r="D7" s="2">
        <f t="shared" ref="D7:I7" si="0" xml:space="preserve"> AVERAGE(D3:D6)</f>
        <v>5.0267781945876749E-2</v>
      </c>
      <c r="E7" s="2">
        <f t="shared" si="0"/>
        <v>44.385000000000005</v>
      </c>
      <c r="F7" s="2">
        <f t="shared" si="0"/>
        <v>7.75</v>
      </c>
      <c r="G7" s="2">
        <f t="shared" si="0"/>
        <v>5.0267781945876749E-2</v>
      </c>
      <c r="H7" s="2">
        <f t="shared" si="0"/>
        <v>44.385000000000005</v>
      </c>
      <c r="I7" s="2">
        <f t="shared" si="0"/>
        <v>0.5</v>
      </c>
      <c r="J7" s="2">
        <f xml:space="preserve"> AVERAGE(J3:J6)</f>
        <v>62.5</v>
      </c>
      <c r="K7" s="2">
        <f t="shared" ref="K7:P7" si="1" xml:space="preserve"> AVERAGE(K3:K6)</f>
        <v>6.3766818799194838E-2</v>
      </c>
      <c r="L7" s="2">
        <f t="shared" si="1"/>
        <v>58.155000000000001</v>
      </c>
      <c r="M7" s="2">
        <f t="shared" si="1"/>
        <v>62.5</v>
      </c>
      <c r="N7" s="2">
        <f t="shared" si="1"/>
        <v>6.3766818799194838E-2</v>
      </c>
      <c r="O7" s="2">
        <f t="shared" si="1"/>
        <v>24.198</v>
      </c>
      <c r="P7" s="2">
        <f t="shared" si="1"/>
        <v>90.5</v>
      </c>
    </row>
    <row r="8" spans="1:16" x14ac:dyDescent="0.35">
      <c r="A8" s="25" t="s">
        <v>19</v>
      </c>
      <c r="B8" s="1">
        <v>1</v>
      </c>
      <c r="C8" s="1">
        <v>12</v>
      </c>
      <c r="D8" s="1">
        <v>1.3321703416295299E-2</v>
      </c>
      <c r="E8" s="1">
        <v>31.033999999999999</v>
      </c>
      <c r="F8" s="1">
        <v>12</v>
      </c>
      <c r="G8" s="1">
        <v>1.3321703416295299E-2</v>
      </c>
      <c r="H8" s="1">
        <v>31.033999999999999</v>
      </c>
      <c r="I8" s="1">
        <v>0</v>
      </c>
      <c r="J8" s="1">
        <v>22</v>
      </c>
      <c r="K8" s="1">
        <v>1.5029825459350801E-2</v>
      </c>
      <c r="L8" s="1">
        <v>37.930999999999997</v>
      </c>
      <c r="M8" s="1">
        <v>22</v>
      </c>
      <c r="N8" s="1">
        <v>1.5029825459350801E-2</v>
      </c>
      <c r="O8" s="1">
        <v>37.930999999999997</v>
      </c>
      <c r="P8" s="1">
        <v>0</v>
      </c>
    </row>
    <row r="9" spans="1:16" x14ac:dyDescent="0.35">
      <c r="A9" s="26"/>
      <c r="B9" s="1">
        <v>2</v>
      </c>
      <c r="C9" s="1">
        <v>16</v>
      </c>
      <c r="D9" s="1">
        <v>1.7122917401138599E-2</v>
      </c>
      <c r="E9" s="1">
        <v>27.585999999999999</v>
      </c>
      <c r="F9" s="1">
        <v>16</v>
      </c>
      <c r="G9" s="1">
        <v>1.7122917401138599E-2</v>
      </c>
      <c r="H9" s="1">
        <v>27.585999999999999</v>
      </c>
      <c r="I9" s="1">
        <v>0</v>
      </c>
      <c r="J9" s="1">
        <v>24</v>
      </c>
      <c r="K9" s="1">
        <v>1.0848490099306199E-2</v>
      </c>
      <c r="L9" s="1">
        <v>24.138000000000002</v>
      </c>
      <c r="M9" s="1">
        <v>24</v>
      </c>
      <c r="N9" s="1">
        <v>1.0848490099306199E-2</v>
      </c>
      <c r="O9" s="1">
        <v>24.138000000000002</v>
      </c>
      <c r="P9" s="1">
        <v>0</v>
      </c>
    </row>
    <row r="10" spans="1:16" x14ac:dyDescent="0.35">
      <c r="A10" s="26"/>
      <c r="B10" s="1">
        <v>3</v>
      </c>
      <c r="C10" s="1">
        <v>17</v>
      </c>
      <c r="D10" s="1">
        <v>1.7331402341369501E-2</v>
      </c>
      <c r="E10" s="1">
        <v>34.482999999999997</v>
      </c>
      <c r="F10" s="1">
        <v>17</v>
      </c>
      <c r="G10" s="1">
        <v>1.7331402341369501E-2</v>
      </c>
      <c r="H10" s="1">
        <v>34.482999999999997</v>
      </c>
      <c r="I10" s="1">
        <v>0</v>
      </c>
      <c r="J10" s="1">
        <v>28</v>
      </c>
      <c r="K10" s="1">
        <v>1.36373399436706E-2</v>
      </c>
      <c r="L10" s="1">
        <v>20.69</v>
      </c>
      <c r="M10" s="1">
        <v>28</v>
      </c>
      <c r="N10" s="1">
        <v>1.36373399436706E-2</v>
      </c>
      <c r="O10" s="1">
        <v>20.69</v>
      </c>
      <c r="P10" s="1">
        <v>0</v>
      </c>
    </row>
    <row r="11" spans="1:16" x14ac:dyDescent="0.35">
      <c r="A11" s="26"/>
      <c r="B11" s="1">
        <v>4</v>
      </c>
      <c r="C11" s="1">
        <v>15</v>
      </c>
      <c r="D11" s="1">
        <v>1.56334621278801E-2</v>
      </c>
      <c r="E11" s="1">
        <v>31.033999999999999</v>
      </c>
      <c r="F11" s="1">
        <v>15</v>
      </c>
      <c r="G11" s="1">
        <v>1.56334621278801E-2</v>
      </c>
      <c r="H11" s="1">
        <v>31.033999999999999</v>
      </c>
      <c r="I11" s="1">
        <v>0</v>
      </c>
      <c r="J11" s="1">
        <v>29</v>
      </c>
      <c r="K11" s="1">
        <v>1.5071037603774999E-2</v>
      </c>
      <c r="L11" s="1">
        <v>31.033999999999999</v>
      </c>
      <c r="M11" s="1">
        <v>29</v>
      </c>
      <c r="N11" s="1">
        <v>1.5071037603774999E-2</v>
      </c>
      <c r="O11" s="1">
        <v>31.033999999999999</v>
      </c>
      <c r="P11" s="1">
        <v>0</v>
      </c>
    </row>
    <row r="12" spans="1:16" x14ac:dyDescent="0.35">
      <c r="A12" s="27"/>
      <c r="B12" s="4" t="s">
        <v>4</v>
      </c>
      <c r="C12" s="2">
        <f>AVERAGE(C8:C11)</f>
        <v>15</v>
      </c>
      <c r="D12" s="2">
        <f t="shared" ref="D12:P12" si="2">AVERAGE(D8:D11)</f>
        <v>1.5852371321670874E-2</v>
      </c>
      <c r="E12" s="2">
        <f t="shared" si="2"/>
        <v>31.03425</v>
      </c>
      <c r="F12" s="2">
        <f t="shared" si="2"/>
        <v>15</v>
      </c>
      <c r="G12" s="2">
        <f t="shared" si="2"/>
        <v>1.5852371321670874E-2</v>
      </c>
      <c r="H12" s="2">
        <f t="shared" si="2"/>
        <v>31.03425</v>
      </c>
      <c r="I12" s="2">
        <f t="shared" si="2"/>
        <v>0</v>
      </c>
      <c r="J12" s="2">
        <f t="shared" si="2"/>
        <v>25.75</v>
      </c>
      <c r="K12" s="2">
        <f t="shared" si="2"/>
        <v>1.3646673276525649E-2</v>
      </c>
      <c r="L12" s="2">
        <f t="shared" si="2"/>
        <v>28.448250000000002</v>
      </c>
      <c r="M12" s="2">
        <f t="shared" si="2"/>
        <v>25.75</v>
      </c>
      <c r="N12" s="2">
        <f t="shared" si="2"/>
        <v>1.3646673276525649E-2</v>
      </c>
      <c r="O12" s="2">
        <f t="shared" si="2"/>
        <v>28.448250000000002</v>
      </c>
      <c r="P12" s="2">
        <f t="shared" si="2"/>
        <v>0</v>
      </c>
    </row>
    <row r="13" spans="1:16" x14ac:dyDescent="0.35">
      <c r="A13" s="25" t="s">
        <v>20</v>
      </c>
      <c r="B13" s="1">
        <v>1</v>
      </c>
      <c r="C13" s="1">
        <v>15</v>
      </c>
      <c r="D13" s="1">
        <v>2.9276135406689701E-2</v>
      </c>
      <c r="E13" s="1">
        <v>64.150999999999996</v>
      </c>
      <c r="F13" s="1">
        <v>15</v>
      </c>
      <c r="G13" s="1">
        <v>2.9276135406689701E-2</v>
      </c>
      <c r="H13" s="1">
        <v>64.150999999999996</v>
      </c>
      <c r="I13" s="1">
        <v>0</v>
      </c>
      <c r="J13" s="1">
        <v>22</v>
      </c>
      <c r="K13" s="1">
        <v>1.36397641908843E-2</v>
      </c>
      <c r="L13" s="1">
        <v>56.603999999999999</v>
      </c>
      <c r="M13" s="1">
        <v>22</v>
      </c>
      <c r="N13" s="1">
        <v>1.36397641908843E-2</v>
      </c>
      <c r="O13" s="1">
        <v>37.735999999999997</v>
      </c>
      <c r="P13" s="1">
        <v>23</v>
      </c>
    </row>
    <row r="14" spans="1:16" x14ac:dyDescent="0.35">
      <c r="A14" s="26"/>
      <c r="B14" s="1">
        <v>2</v>
      </c>
      <c r="C14" s="1">
        <v>15</v>
      </c>
      <c r="D14" s="1">
        <v>2.6512012860621301E-2</v>
      </c>
      <c r="E14" s="1">
        <v>50</v>
      </c>
      <c r="F14" s="1">
        <v>15</v>
      </c>
      <c r="G14" s="1">
        <v>2.6512012860621301E-2</v>
      </c>
      <c r="H14" s="1">
        <v>50</v>
      </c>
      <c r="I14" s="1">
        <v>0</v>
      </c>
      <c r="J14" s="1">
        <v>19</v>
      </c>
      <c r="K14" s="1">
        <v>1.1701339011778999E-2</v>
      </c>
      <c r="L14" s="1">
        <v>66.667000000000002</v>
      </c>
      <c r="M14" s="1">
        <v>19</v>
      </c>
      <c r="N14" s="1">
        <v>1.1701339011778999E-2</v>
      </c>
      <c r="O14" s="1">
        <v>40.741</v>
      </c>
      <c r="P14" s="1">
        <v>25</v>
      </c>
    </row>
    <row r="15" spans="1:16" x14ac:dyDescent="0.35">
      <c r="A15" s="26"/>
      <c r="B15" s="1">
        <v>3</v>
      </c>
      <c r="C15" s="1">
        <v>17</v>
      </c>
      <c r="D15" s="1">
        <v>3.2974561443552299E-2</v>
      </c>
      <c r="E15" s="1">
        <v>41.509</v>
      </c>
      <c r="F15" s="1">
        <v>17</v>
      </c>
      <c r="G15" s="1">
        <v>3.2974561443552299E-2</v>
      </c>
      <c r="H15" s="1">
        <v>41.509</v>
      </c>
      <c r="I15" s="1">
        <v>0</v>
      </c>
      <c r="J15" s="1">
        <v>22</v>
      </c>
      <c r="K15" s="1">
        <v>1.2914915350847799E-2</v>
      </c>
      <c r="L15" s="1">
        <v>58.491</v>
      </c>
      <c r="M15" s="1">
        <v>22</v>
      </c>
      <c r="N15" s="1">
        <v>1.2914915350847799E-2</v>
      </c>
      <c r="O15" s="1">
        <v>37.735999999999997</v>
      </c>
      <c r="P15" s="1">
        <v>21</v>
      </c>
    </row>
    <row r="16" spans="1:16" x14ac:dyDescent="0.35">
      <c r="A16" s="26"/>
      <c r="B16" s="1">
        <v>4</v>
      </c>
      <c r="C16" s="1">
        <v>15</v>
      </c>
      <c r="D16" s="1">
        <v>3.43078954174416E-2</v>
      </c>
      <c r="E16" s="1">
        <v>35.185000000000002</v>
      </c>
      <c r="F16" s="1">
        <v>15</v>
      </c>
      <c r="G16" s="1">
        <v>3.43078954174416E-2</v>
      </c>
      <c r="H16" s="1">
        <v>35.185000000000002</v>
      </c>
      <c r="I16" s="1">
        <v>0</v>
      </c>
      <c r="J16" s="1">
        <v>20</v>
      </c>
      <c r="K16" s="1">
        <v>2.32072839717147E-2</v>
      </c>
      <c r="L16" s="1">
        <v>62.963000000000001</v>
      </c>
      <c r="M16" s="1">
        <v>20</v>
      </c>
      <c r="N16" s="1">
        <v>2.32072839717147E-2</v>
      </c>
      <c r="O16" s="1">
        <v>31.481000000000002</v>
      </c>
      <c r="P16" s="1">
        <v>24</v>
      </c>
    </row>
    <row r="17" spans="1:16" x14ac:dyDescent="0.35">
      <c r="A17" s="27"/>
      <c r="B17" s="4" t="s">
        <v>4</v>
      </c>
      <c r="C17" s="2">
        <f>AVERAGE(C13:C16)</f>
        <v>15.5</v>
      </c>
      <c r="D17" s="2">
        <f t="shared" ref="D17:P17" si="3">AVERAGE(D13:D16)</f>
        <v>3.0767651282076227E-2</v>
      </c>
      <c r="E17" s="2">
        <f t="shared" si="3"/>
        <v>47.71125</v>
      </c>
      <c r="F17" s="2">
        <f t="shared" si="3"/>
        <v>15.5</v>
      </c>
      <c r="G17" s="2">
        <f t="shared" si="3"/>
        <v>3.0767651282076227E-2</v>
      </c>
      <c r="H17" s="2">
        <f t="shared" si="3"/>
        <v>47.71125</v>
      </c>
      <c r="I17" s="2">
        <f t="shared" si="3"/>
        <v>0</v>
      </c>
      <c r="J17" s="2">
        <f t="shared" si="3"/>
        <v>20.75</v>
      </c>
      <c r="K17" s="2">
        <f t="shared" si="3"/>
        <v>1.5365825631306451E-2</v>
      </c>
      <c r="L17" s="2">
        <f t="shared" si="3"/>
        <v>61.181249999999999</v>
      </c>
      <c r="M17" s="2">
        <f t="shared" si="3"/>
        <v>20.75</v>
      </c>
      <c r="N17" s="2">
        <f t="shared" si="3"/>
        <v>1.5365825631306451E-2</v>
      </c>
      <c r="O17" s="2">
        <f t="shared" si="3"/>
        <v>36.923499999999997</v>
      </c>
      <c r="P17" s="2">
        <f t="shared" si="3"/>
        <v>23.25</v>
      </c>
    </row>
    <row r="18" spans="1:16" x14ac:dyDescent="0.35">
      <c r="A18" s="25" t="s">
        <v>21</v>
      </c>
      <c r="B18" s="1">
        <v>1</v>
      </c>
      <c r="C18" s="1">
        <v>12</v>
      </c>
      <c r="D18" s="1">
        <v>5.6688997181481598E-2</v>
      </c>
      <c r="E18" s="1">
        <v>48.683999999999997</v>
      </c>
      <c r="F18" s="1">
        <v>12</v>
      </c>
      <c r="G18" s="1">
        <v>5.6688997181481598E-2</v>
      </c>
      <c r="H18" s="1">
        <v>48.683999999999997</v>
      </c>
      <c r="I18" s="1">
        <v>0</v>
      </c>
      <c r="J18" s="1">
        <v>35</v>
      </c>
      <c r="K18" s="1">
        <v>3.1259651528671301E-2</v>
      </c>
      <c r="L18" s="1">
        <v>61.841999999999999</v>
      </c>
      <c r="M18" s="1">
        <v>35</v>
      </c>
      <c r="N18" s="1">
        <v>3.1259651528671301E-2</v>
      </c>
      <c r="O18" s="1">
        <v>26.315999999999999</v>
      </c>
      <c r="P18" s="1">
        <v>32</v>
      </c>
    </row>
    <row r="19" spans="1:16" x14ac:dyDescent="0.35">
      <c r="A19" s="26"/>
      <c r="B19" s="1">
        <v>2</v>
      </c>
      <c r="C19" s="1">
        <v>12</v>
      </c>
      <c r="D19" s="1">
        <v>3.4215289313578902E-2</v>
      </c>
      <c r="E19" s="1">
        <v>36.363999999999997</v>
      </c>
      <c r="F19" s="1">
        <v>12</v>
      </c>
      <c r="G19" s="1">
        <v>3.4215289313578902E-2</v>
      </c>
      <c r="H19" s="1">
        <v>36.363999999999997</v>
      </c>
      <c r="I19" s="1">
        <v>0</v>
      </c>
      <c r="J19" s="1">
        <v>45</v>
      </c>
      <c r="K19" s="1">
        <v>3.7092866477905703E-2</v>
      </c>
      <c r="L19" s="1">
        <v>51.948</v>
      </c>
      <c r="M19" s="1">
        <v>45</v>
      </c>
      <c r="N19" s="1">
        <v>3.7092866477905703E-2</v>
      </c>
      <c r="O19" s="1">
        <v>28.571000000000002</v>
      </c>
      <c r="P19" s="1">
        <v>24</v>
      </c>
    </row>
    <row r="20" spans="1:16" x14ac:dyDescent="0.35">
      <c r="A20" s="26"/>
      <c r="B20" s="1">
        <v>3</v>
      </c>
      <c r="C20" s="1">
        <v>12</v>
      </c>
      <c r="D20" s="1">
        <v>3.1001712006400301E-2</v>
      </c>
      <c r="E20" s="1">
        <v>38.158000000000001</v>
      </c>
      <c r="F20" s="1">
        <v>12</v>
      </c>
      <c r="G20" s="1">
        <v>3.1001712006400301E-2</v>
      </c>
      <c r="H20" s="1">
        <v>38.158000000000001</v>
      </c>
      <c r="I20" s="1">
        <v>0</v>
      </c>
      <c r="J20" s="1">
        <v>44</v>
      </c>
      <c r="K20" s="1">
        <v>3.5250441331299898E-2</v>
      </c>
      <c r="L20" s="1">
        <v>60.526000000000003</v>
      </c>
      <c r="M20" s="1">
        <v>44</v>
      </c>
      <c r="N20" s="1">
        <v>3.5250441331299898E-2</v>
      </c>
      <c r="O20" s="1">
        <v>34.210999999999999</v>
      </c>
      <c r="P20" s="1">
        <v>29</v>
      </c>
    </row>
    <row r="21" spans="1:16" x14ac:dyDescent="0.35">
      <c r="A21" s="26"/>
      <c r="B21" s="1">
        <v>4</v>
      </c>
      <c r="C21" s="1">
        <v>12</v>
      </c>
      <c r="D21" s="1">
        <v>2.6351527922088201E-2</v>
      </c>
      <c r="E21" s="1">
        <v>32.468000000000004</v>
      </c>
      <c r="F21" s="1">
        <v>12</v>
      </c>
      <c r="G21" s="1">
        <v>2.6351527922088201E-2</v>
      </c>
      <c r="H21" s="1">
        <v>31.169</v>
      </c>
      <c r="I21" s="1">
        <v>2</v>
      </c>
      <c r="J21" s="1">
        <v>40</v>
      </c>
      <c r="K21" s="1">
        <v>3.1552015294437297E-2</v>
      </c>
      <c r="L21" s="1">
        <v>40.26</v>
      </c>
      <c r="M21" s="1">
        <v>40</v>
      </c>
      <c r="N21" s="1">
        <v>3.1552015294437297E-2</v>
      </c>
      <c r="O21" s="1">
        <v>27.273</v>
      </c>
      <c r="P21" s="1">
        <v>14</v>
      </c>
    </row>
    <row r="22" spans="1:16" x14ac:dyDescent="0.35">
      <c r="A22" s="27"/>
      <c r="B22" s="4" t="s">
        <v>4</v>
      </c>
      <c r="C22" s="2">
        <f>AVERAGE(C18:C21)</f>
        <v>12</v>
      </c>
      <c r="D22" s="2">
        <f t="shared" ref="D22:P22" si="4">AVERAGE(D18:D21)</f>
        <v>3.7064381605887251E-2</v>
      </c>
      <c r="E22" s="2">
        <f t="shared" si="4"/>
        <v>38.918500000000002</v>
      </c>
      <c r="F22" s="2">
        <f t="shared" si="4"/>
        <v>12</v>
      </c>
      <c r="G22" s="2">
        <f t="shared" si="4"/>
        <v>3.7064381605887251E-2</v>
      </c>
      <c r="H22" s="2">
        <f t="shared" si="4"/>
        <v>38.59375</v>
      </c>
      <c r="I22" s="2">
        <f t="shared" si="4"/>
        <v>0.5</v>
      </c>
      <c r="J22" s="2">
        <f t="shared" si="4"/>
        <v>41</v>
      </c>
      <c r="K22" s="2">
        <f t="shared" si="4"/>
        <v>3.3788743658078546E-2</v>
      </c>
      <c r="L22" s="2">
        <f t="shared" si="4"/>
        <v>53.643999999999998</v>
      </c>
      <c r="M22" s="2">
        <f t="shared" si="4"/>
        <v>41</v>
      </c>
      <c r="N22" s="2">
        <f t="shared" si="4"/>
        <v>3.3788743658078546E-2</v>
      </c>
      <c r="O22" s="2">
        <f t="shared" si="4"/>
        <v>29.092749999999999</v>
      </c>
      <c r="P22" s="2">
        <f t="shared" si="4"/>
        <v>24.75</v>
      </c>
    </row>
    <row r="23" spans="1:16" x14ac:dyDescent="0.35">
      <c r="A23" s="25" t="s">
        <v>22</v>
      </c>
      <c r="B23" s="1">
        <v>1</v>
      </c>
      <c r="C23" s="1">
        <v>86</v>
      </c>
      <c r="D23" s="1">
        <v>8.3902101279818397E-2</v>
      </c>
      <c r="E23" s="1">
        <v>25.373000000000001</v>
      </c>
      <c r="F23" s="1">
        <v>86</v>
      </c>
      <c r="G23" s="1">
        <v>8.3902101279818397E-2</v>
      </c>
      <c r="H23" s="1">
        <v>17.91</v>
      </c>
      <c r="I23" s="1">
        <v>6</v>
      </c>
      <c r="J23" s="1">
        <v>86</v>
      </c>
      <c r="K23" s="1">
        <v>2.1578192288870899E-2</v>
      </c>
      <c r="L23" s="1">
        <v>25.373000000000001</v>
      </c>
      <c r="M23" s="1">
        <v>86</v>
      </c>
      <c r="N23" s="1">
        <v>2.1578192288870899E-2</v>
      </c>
      <c r="O23" s="1">
        <v>17.91</v>
      </c>
      <c r="P23" s="1">
        <v>6</v>
      </c>
    </row>
    <row r="24" spans="1:16" x14ac:dyDescent="0.35">
      <c r="A24" s="26"/>
      <c r="B24" s="1">
        <v>2</v>
      </c>
      <c r="C24" s="1">
        <v>91</v>
      </c>
      <c r="D24" s="1">
        <v>8.5876405268209E-2</v>
      </c>
      <c r="E24" s="1">
        <v>30.882000000000001</v>
      </c>
      <c r="F24" s="1">
        <v>91</v>
      </c>
      <c r="G24" s="1">
        <v>8.5876405268209E-2</v>
      </c>
      <c r="H24" s="1">
        <v>27.940999999999999</v>
      </c>
      <c r="I24" s="1">
        <v>3</v>
      </c>
      <c r="J24" s="1">
        <v>91</v>
      </c>
      <c r="K24" s="1">
        <v>2.04237674770411E-2</v>
      </c>
      <c r="L24" s="1">
        <v>30.882000000000001</v>
      </c>
      <c r="M24" s="1">
        <v>91</v>
      </c>
      <c r="N24" s="1">
        <v>2.04237674770411E-2</v>
      </c>
      <c r="O24" s="1">
        <v>27.940999999999999</v>
      </c>
      <c r="P24" s="1">
        <v>3</v>
      </c>
    </row>
    <row r="25" spans="1:16" x14ac:dyDescent="0.35">
      <c r="A25" s="26"/>
      <c r="B25" s="1">
        <v>3</v>
      </c>
      <c r="C25" s="1">
        <v>85</v>
      </c>
      <c r="D25" s="1">
        <v>8.6216769079328501E-2</v>
      </c>
      <c r="E25" s="1">
        <v>34.328000000000003</v>
      </c>
      <c r="F25" s="1">
        <v>85</v>
      </c>
      <c r="G25" s="1">
        <v>8.6216769079328501E-2</v>
      </c>
      <c r="H25" s="1">
        <v>26.866</v>
      </c>
      <c r="I25" s="1">
        <v>8</v>
      </c>
      <c r="J25" s="1">
        <v>85</v>
      </c>
      <c r="K25" s="1">
        <v>2.1626192305120601E-2</v>
      </c>
      <c r="L25" s="1">
        <v>34.328000000000003</v>
      </c>
      <c r="M25" s="1">
        <v>85</v>
      </c>
      <c r="N25" s="1">
        <v>2.1626192305120601E-2</v>
      </c>
      <c r="O25" s="1">
        <v>25.373000000000001</v>
      </c>
      <c r="P25" s="1">
        <v>8</v>
      </c>
    </row>
    <row r="26" spans="1:16" x14ac:dyDescent="0.35">
      <c r="A26" s="26"/>
      <c r="B26" s="1">
        <v>4</v>
      </c>
      <c r="C26" s="1">
        <v>85</v>
      </c>
      <c r="D26" s="1">
        <v>9.3594712045160094E-2</v>
      </c>
      <c r="E26" s="1">
        <v>26.471</v>
      </c>
      <c r="F26" s="1">
        <v>85</v>
      </c>
      <c r="G26" s="1">
        <v>9.3594712045160094E-2</v>
      </c>
      <c r="H26" s="1">
        <v>22.059000000000001</v>
      </c>
      <c r="I26" s="1">
        <v>5</v>
      </c>
      <c r="J26" s="1">
        <v>85</v>
      </c>
      <c r="K26" s="1">
        <v>1.9695524708367801E-2</v>
      </c>
      <c r="L26" s="1">
        <v>26.471</v>
      </c>
      <c r="M26" s="1">
        <v>85</v>
      </c>
      <c r="N26" s="1">
        <v>1.9695524708367801E-2</v>
      </c>
      <c r="O26" s="1">
        <v>20.588000000000001</v>
      </c>
      <c r="P26" s="1">
        <v>5</v>
      </c>
    </row>
    <row r="27" spans="1:16" x14ac:dyDescent="0.35">
      <c r="A27" s="27"/>
      <c r="B27" s="4" t="s">
        <v>4</v>
      </c>
      <c r="C27" s="2">
        <f>AVERAGE(C23:C26)</f>
        <v>86.75</v>
      </c>
      <c r="D27" s="2">
        <f t="shared" ref="D27:P27" si="5">AVERAGE(D23:D26)</f>
        <v>8.7397496918129008E-2</v>
      </c>
      <c r="E27" s="2">
        <f t="shared" si="5"/>
        <v>29.263500000000001</v>
      </c>
      <c r="F27" s="2">
        <f t="shared" si="5"/>
        <v>86.75</v>
      </c>
      <c r="G27" s="2">
        <f t="shared" si="5"/>
        <v>8.7397496918129008E-2</v>
      </c>
      <c r="H27" s="2">
        <f t="shared" si="5"/>
        <v>23.693999999999999</v>
      </c>
      <c r="I27" s="2">
        <f t="shared" si="5"/>
        <v>5.5</v>
      </c>
      <c r="J27" s="2">
        <f t="shared" si="5"/>
        <v>86.75</v>
      </c>
      <c r="K27" s="2">
        <f t="shared" si="5"/>
        <v>2.0830919194850101E-2</v>
      </c>
      <c r="L27" s="2">
        <f t="shared" si="5"/>
        <v>29.263500000000001</v>
      </c>
      <c r="M27" s="2">
        <f t="shared" si="5"/>
        <v>86.75</v>
      </c>
      <c r="N27" s="2">
        <f t="shared" si="5"/>
        <v>2.0830919194850101E-2</v>
      </c>
      <c r="O27" s="2">
        <f t="shared" si="5"/>
        <v>22.953000000000003</v>
      </c>
      <c r="P27" s="2">
        <f t="shared" si="5"/>
        <v>5.5</v>
      </c>
    </row>
    <row r="28" spans="1:16" x14ac:dyDescent="0.35">
      <c r="A28" s="25" t="s">
        <v>23</v>
      </c>
      <c r="B28" s="1">
        <v>1</v>
      </c>
      <c r="C28" s="1">
        <v>29</v>
      </c>
      <c r="D28" s="1">
        <v>1.0236625569232201</v>
      </c>
      <c r="E28" s="1">
        <v>27.997</v>
      </c>
      <c r="F28" s="1">
        <v>29</v>
      </c>
      <c r="G28" s="1">
        <v>1.0236625569232201</v>
      </c>
      <c r="H28" s="1">
        <v>27.997</v>
      </c>
      <c r="I28" s="1">
        <v>3</v>
      </c>
      <c r="J28" s="1">
        <v>92</v>
      </c>
      <c r="K28" s="1">
        <v>0.31765979038027498</v>
      </c>
      <c r="L28" s="1">
        <v>6.2869999999999999</v>
      </c>
      <c r="M28" s="1">
        <v>92</v>
      </c>
      <c r="N28" s="1">
        <v>0.31765979038027498</v>
      </c>
      <c r="O28" s="1">
        <v>3.5089999999999999</v>
      </c>
      <c r="P28" s="1">
        <v>54</v>
      </c>
    </row>
    <row r="29" spans="1:16" x14ac:dyDescent="0.35">
      <c r="A29" s="26"/>
      <c r="B29" s="1">
        <v>2</v>
      </c>
      <c r="C29" s="1">
        <v>31</v>
      </c>
      <c r="D29" s="1">
        <v>1.22127865273796</v>
      </c>
      <c r="E29" s="1">
        <v>27.923999999999999</v>
      </c>
      <c r="F29" s="1">
        <v>31</v>
      </c>
      <c r="G29" s="1">
        <v>1.22127865273796</v>
      </c>
      <c r="H29" s="1">
        <v>27.923999999999999</v>
      </c>
      <c r="I29" s="1">
        <v>0</v>
      </c>
      <c r="J29" s="1">
        <v>116</v>
      </c>
      <c r="K29" s="1">
        <v>0.34481034900818402</v>
      </c>
      <c r="L29" s="1">
        <v>6.4329999999999998</v>
      </c>
      <c r="M29" s="1">
        <v>116</v>
      </c>
      <c r="N29" s="1">
        <v>0.34481034900818402</v>
      </c>
      <c r="O29" s="1">
        <v>4.7510000000000003</v>
      </c>
      <c r="P29" s="1">
        <v>42</v>
      </c>
    </row>
    <row r="30" spans="1:16" x14ac:dyDescent="0.35">
      <c r="A30" s="26"/>
      <c r="B30" s="1">
        <v>3</v>
      </c>
      <c r="C30" s="1">
        <v>30</v>
      </c>
      <c r="D30" s="1">
        <v>1.21849707563524</v>
      </c>
      <c r="E30" s="1">
        <v>35.427</v>
      </c>
      <c r="F30" s="1">
        <v>30</v>
      </c>
      <c r="G30" s="1">
        <v>1.21849707563524</v>
      </c>
      <c r="H30" s="1">
        <v>35.427</v>
      </c>
      <c r="I30" s="1">
        <v>2</v>
      </c>
      <c r="J30" s="1">
        <v>99</v>
      </c>
      <c r="K30" s="1">
        <v>0.31490633450448502</v>
      </c>
      <c r="L30" s="1">
        <v>6.6470000000000002</v>
      </c>
      <c r="M30" s="1">
        <v>99</v>
      </c>
      <c r="N30" s="1">
        <v>0.31490633450448502</v>
      </c>
      <c r="O30" s="1">
        <v>3.798</v>
      </c>
      <c r="P30" s="1">
        <v>48</v>
      </c>
    </row>
    <row r="31" spans="1:16" x14ac:dyDescent="0.35">
      <c r="A31" s="26"/>
      <c r="B31" s="1">
        <v>4</v>
      </c>
      <c r="C31" s="1">
        <v>31</v>
      </c>
      <c r="D31" s="1">
        <v>0.69043088021862697</v>
      </c>
      <c r="E31" s="1">
        <v>10.891999999999999</v>
      </c>
      <c r="F31" s="1">
        <v>31</v>
      </c>
      <c r="G31" s="1">
        <v>0.69043088021862697</v>
      </c>
      <c r="H31" s="1">
        <v>10.891999999999999</v>
      </c>
      <c r="I31" s="1">
        <v>2</v>
      </c>
      <c r="J31" s="1">
        <v>90</v>
      </c>
      <c r="K31" s="1">
        <v>0.30946827125444498</v>
      </c>
      <c r="L31" s="1">
        <v>5.8479999999999999</v>
      </c>
      <c r="M31" s="1">
        <v>90</v>
      </c>
      <c r="N31" s="1">
        <v>0.30946827125444498</v>
      </c>
      <c r="O31" s="1">
        <v>3.8010000000000002</v>
      </c>
      <c r="P31" s="1">
        <v>45</v>
      </c>
    </row>
    <row r="32" spans="1:16" x14ac:dyDescent="0.35">
      <c r="A32" s="27"/>
      <c r="B32" s="4" t="s">
        <v>4</v>
      </c>
      <c r="C32" s="2">
        <f>AVERAGE(C28:C31)</f>
        <v>30.25</v>
      </c>
      <c r="D32" s="2">
        <f t="shared" ref="D32:P32" si="6">AVERAGE(D28:D31)</f>
        <v>1.0384672913787618</v>
      </c>
      <c r="E32" s="2">
        <f t="shared" si="6"/>
        <v>25.56</v>
      </c>
      <c r="F32" s="2">
        <f t="shared" si="6"/>
        <v>30.25</v>
      </c>
      <c r="G32" s="2">
        <f t="shared" si="6"/>
        <v>1.0384672913787618</v>
      </c>
      <c r="H32" s="2">
        <f t="shared" si="6"/>
        <v>25.56</v>
      </c>
      <c r="I32" s="2">
        <f t="shared" si="6"/>
        <v>1.75</v>
      </c>
      <c r="J32" s="2">
        <f t="shared" si="6"/>
        <v>99.25</v>
      </c>
      <c r="K32" s="2">
        <f t="shared" si="6"/>
        <v>0.32171118628684725</v>
      </c>
      <c r="L32" s="2">
        <f t="shared" si="6"/>
        <v>6.3037499999999991</v>
      </c>
      <c r="M32" s="2">
        <f t="shared" si="6"/>
        <v>99.25</v>
      </c>
      <c r="N32" s="2">
        <f t="shared" si="6"/>
        <v>0.32171118628684725</v>
      </c>
      <c r="O32" s="2">
        <f t="shared" si="6"/>
        <v>3.96475</v>
      </c>
      <c r="P32" s="2">
        <f t="shared" si="6"/>
        <v>47.25</v>
      </c>
    </row>
    <row r="33" spans="1:16" x14ac:dyDescent="0.35">
      <c r="A33" s="25" t="s">
        <v>24</v>
      </c>
      <c r="B33" s="1">
        <v>1</v>
      </c>
      <c r="C33" s="1">
        <v>40</v>
      </c>
      <c r="D33" s="1">
        <v>0.373681635726825</v>
      </c>
      <c r="E33" s="1">
        <v>15.250999999999999</v>
      </c>
      <c r="F33" s="1">
        <v>40</v>
      </c>
      <c r="G33" s="1">
        <v>0.373681635726825</v>
      </c>
      <c r="H33" s="1">
        <v>7.1059999999999999</v>
      </c>
      <c r="I33" s="1">
        <v>72</v>
      </c>
      <c r="J33" s="1">
        <v>40</v>
      </c>
      <c r="K33" s="1">
        <v>0.12868806239566699</v>
      </c>
      <c r="L33" s="1">
        <v>15.250999999999999</v>
      </c>
      <c r="M33" s="1">
        <v>40</v>
      </c>
      <c r="N33" s="1">
        <v>0.12868806239566699</v>
      </c>
      <c r="O33" s="1">
        <v>10.225</v>
      </c>
      <c r="P33" s="1">
        <v>72</v>
      </c>
    </row>
    <row r="34" spans="1:16" x14ac:dyDescent="0.35">
      <c r="A34" s="26"/>
      <c r="B34" s="1">
        <v>2</v>
      </c>
      <c r="C34" s="1">
        <v>43</v>
      </c>
      <c r="D34" s="1">
        <v>0.374951939360471</v>
      </c>
      <c r="E34" s="1">
        <v>20.414999999999999</v>
      </c>
      <c r="F34" s="1">
        <v>43</v>
      </c>
      <c r="G34" s="1">
        <v>0.374951939360471</v>
      </c>
      <c r="H34" s="1">
        <v>8.1310000000000002</v>
      </c>
      <c r="I34" s="1">
        <v>102</v>
      </c>
      <c r="J34" s="1">
        <v>43</v>
      </c>
      <c r="K34" s="1">
        <v>0.13446164094784699</v>
      </c>
      <c r="L34" s="1">
        <v>20.414999999999999</v>
      </c>
      <c r="M34" s="1">
        <v>43</v>
      </c>
      <c r="N34" s="1">
        <v>0.13446164094784699</v>
      </c>
      <c r="O34" s="1">
        <v>8.4779999999999998</v>
      </c>
      <c r="P34" s="1">
        <v>102</v>
      </c>
    </row>
    <row r="35" spans="1:16" x14ac:dyDescent="0.35">
      <c r="A35" s="26"/>
      <c r="B35" s="1">
        <v>3</v>
      </c>
      <c r="C35" s="1">
        <v>37</v>
      </c>
      <c r="D35" s="1">
        <v>0.35109835203911599</v>
      </c>
      <c r="E35" s="1">
        <v>16.263000000000002</v>
      </c>
      <c r="F35" s="1">
        <v>37</v>
      </c>
      <c r="G35" s="1">
        <v>0.35109835203911599</v>
      </c>
      <c r="H35" s="1">
        <v>7.4390000000000001</v>
      </c>
      <c r="I35" s="1">
        <v>77</v>
      </c>
      <c r="J35" s="1">
        <v>37</v>
      </c>
      <c r="K35" s="1">
        <v>0.127309637478902</v>
      </c>
      <c r="L35" s="1">
        <v>16.263000000000002</v>
      </c>
      <c r="M35" s="1">
        <v>37</v>
      </c>
      <c r="N35" s="1">
        <v>0.127309637478902</v>
      </c>
      <c r="O35" s="1">
        <v>7.9580000000000002</v>
      </c>
      <c r="P35" s="1">
        <v>77</v>
      </c>
    </row>
    <row r="36" spans="1:16" x14ac:dyDescent="0.35">
      <c r="A36" s="26"/>
      <c r="B36" s="1">
        <v>4</v>
      </c>
      <c r="C36" s="1">
        <v>41</v>
      </c>
      <c r="D36" s="1">
        <v>0.33328937372425499</v>
      </c>
      <c r="E36" s="1">
        <v>19.931000000000001</v>
      </c>
      <c r="F36" s="1">
        <v>41</v>
      </c>
      <c r="G36" s="1">
        <v>0.33328937372425499</v>
      </c>
      <c r="H36" s="1">
        <v>10.744999999999999</v>
      </c>
      <c r="I36" s="1">
        <v>91</v>
      </c>
      <c r="J36" s="1">
        <v>41</v>
      </c>
      <c r="K36" s="1">
        <v>0.132868428059737</v>
      </c>
      <c r="L36" s="1">
        <v>19.931000000000001</v>
      </c>
      <c r="M36" s="1">
        <v>41</v>
      </c>
      <c r="N36" s="1">
        <v>0.132868428059737</v>
      </c>
      <c r="O36" s="1">
        <v>9.8789999999999996</v>
      </c>
      <c r="P36" s="1">
        <v>91</v>
      </c>
    </row>
    <row r="37" spans="1:16" x14ac:dyDescent="0.35">
      <c r="A37" s="27"/>
      <c r="B37" s="4" t="s">
        <v>4</v>
      </c>
      <c r="C37" s="2">
        <f xml:space="preserve"> AVERAGE(C33:C36)</f>
        <v>40.25</v>
      </c>
      <c r="D37" s="2">
        <f t="shared" ref="D37:P37" si="7" xml:space="preserve"> AVERAGE(D33:D36)</f>
        <v>0.35825532521266673</v>
      </c>
      <c r="E37" s="2">
        <f t="shared" si="7"/>
        <v>17.965</v>
      </c>
      <c r="F37" s="2">
        <f t="shared" si="7"/>
        <v>40.25</v>
      </c>
      <c r="G37" s="2">
        <f t="shared" si="7"/>
        <v>0.35825532521266673</v>
      </c>
      <c r="H37" s="2">
        <f t="shared" si="7"/>
        <v>8.3552499999999998</v>
      </c>
      <c r="I37" s="2">
        <f t="shared" si="7"/>
        <v>85.5</v>
      </c>
      <c r="J37" s="2">
        <f t="shared" si="7"/>
        <v>40.25</v>
      </c>
      <c r="K37" s="2">
        <f t="shared" si="7"/>
        <v>0.13083194222053823</v>
      </c>
      <c r="L37" s="2">
        <f t="shared" si="7"/>
        <v>17.965</v>
      </c>
      <c r="M37" s="2">
        <f t="shared" si="7"/>
        <v>40.25</v>
      </c>
      <c r="N37" s="2">
        <f t="shared" si="7"/>
        <v>0.13083194222053823</v>
      </c>
      <c r="O37" s="2">
        <f t="shared" si="7"/>
        <v>9.1349999999999998</v>
      </c>
      <c r="P37" s="2">
        <f t="shared" si="7"/>
        <v>85.5</v>
      </c>
    </row>
    <row r="38" spans="1:16" x14ac:dyDescent="0.35">
      <c r="A38" s="25" t="s">
        <v>25</v>
      </c>
      <c r="B38" s="1">
        <v>1</v>
      </c>
      <c r="C38" s="1">
        <v>39</v>
      </c>
      <c r="D38" s="1">
        <v>1.6983368234359599</v>
      </c>
      <c r="E38" s="1">
        <v>26.041</v>
      </c>
      <c r="F38" s="1">
        <v>39</v>
      </c>
      <c r="G38" s="1">
        <v>1.6983368234359599</v>
      </c>
      <c r="H38" s="1">
        <v>26.041</v>
      </c>
      <c r="I38" s="1">
        <v>1</v>
      </c>
      <c r="J38" s="1">
        <v>371</v>
      </c>
      <c r="K38" s="1">
        <v>3.2827632886182898</v>
      </c>
      <c r="L38" s="1">
        <v>12.554</v>
      </c>
      <c r="M38" s="1">
        <v>371</v>
      </c>
      <c r="N38" s="1">
        <v>3.2827632886182898</v>
      </c>
      <c r="O38" s="1">
        <v>12.119</v>
      </c>
      <c r="P38" s="1">
        <v>11</v>
      </c>
    </row>
    <row r="39" spans="1:16" x14ac:dyDescent="0.35">
      <c r="A39" s="26"/>
      <c r="B39" s="1">
        <v>2</v>
      </c>
      <c r="C39" s="1">
        <v>39</v>
      </c>
      <c r="D39" s="1">
        <v>1.4889006006706</v>
      </c>
      <c r="E39" s="1">
        <v>22.373999999999999</v>
      </c>
      <c r="F39" s="1">
        <v>39</v>
      </c>
      <c r="G39" s="1">
        <v>1.4889006006706</v>
      </c>
      <c r="H39" s="1">
        <v>22.373999999999999</v>
      </c>
      <c r="I39" s="1">
        <v>1</v>
      </c>
      <c r="J39" s="1">
        <v>338</v>
      </c>
      <c r="K39" s="1">
        <v>2.95623997878283</v>
      </c>
      <c r="L39" s="1">
        <v>12.119</v>
      </c>
      <c r="M39" s="1">
        <v>338</v>
      </c>
      <c r="N39" s="1">
        <v>2.95623997878283</v>
      </c>
      <c r="O39" s="1">
        <v>11.933</v>
      </c>
      <c r="P39" s="1">
        <v>6</v>
      </c>
    </row>
    <row r="40" spans="1:16" x14ac:dyDescent="0.35">
      <c r="A40" s="26"/>
      <c r="B40" s="1">
        <v>3</v>
      </c>
      <c r="C40" s="1">
        <v>38</v>
      </c>
      <c r="D40" s="1">
        <v>1.5816783426271199</v>
      </c>
      <c r="E40" s="1">
        <v>17.713000000000001</v>
      </c>
      <c r="F40" s="1">
        <v>38</v>
      </c>
      <c r="G40" s="1">
        <v>1.5816783426271199</v>
      </c>
      <c r="H40" s="1">
        <v>17.651</v>
      </c>
      <c r="I40" s="1">
        <v>1</v>
      </c>
      <c r="J40" s="1">
        <v>366</v>
      </c>
      <c r="K40" s="1">
        <v>2.9061197120608901</v>
      </c>
      <c r="L40" s="1">
        <v>13.176</v>
      </c>
      <c r="M40" s="1">
        <v>366</v>
      </c>
      <c r="N40" s="1">
        <v>2.9061197120608901</v>
      </c>
      <c r="O40" s="1">
        <v>12.927</v>
      </c>
      <c r="P40" s="1">
        <v>15</v>
      </c>
    </row>
    <row r="41" spans="1:16" x14ac:dyDescent="0.35">
      <c r="A41" s="26"/>
      <c r="B41" s="1">
        <v>4</v>
      </c>
      <c r="C41" s="1">
        <v>40</v>
      </c>
      <c r="D41" s="1">
        <v>1.57366912662109</v>
      </c>
      <c r="E41" s="1">
        <v>22.388000000000002</v>
      </c>
      <c r="F41" s="1">
        <v>40</v>
      </c>
      <c r="G41" s="1">
        <v>1.57366912662109</v>
      </c>
      <c r="H41" s="1">
        <v>21.641999999999999</v>
      </c>
      <c r="I41" s="1">
        <v>34</v>
      </c>
      <c r="J41" s="1">
        <v>370</v>
      </c>
      <c r="K41" s="1">
        <v>2.8841895196091998</v>
      </c>
      <c r="L41" s="1">
        <v>12.624000000000001</v>
      </c>
      <c r="M41" s="1">
        <v>370</v>
      </c>
      <c r="N41" s="1">
        <v>2.8841895196091998</v>
      </c>
      <c r="O41" s="1">
        <v>12.5</v>
      </c>
      <c r="P41" s="1">
        <v>9</v>
      </c>
    </row>
    <row r="42" spans="1:16" x14ac:dyDescent="0.35">
      <c r="A42" s="27"/>
      <c r="B42" s="4" t="s">
        <v>4</v>
      </c>
      <c r="C42" s="2">
        <f>AVERAGE(C38:C41)</f>
        <v>39</v>
      </c>
      <c r="D42" s="2">
        <f t="shared" ref="D42:P42" si="8">AVERAGE(D38:D41)</f>
        <v>1.5856462233386925</v>
      </c>
      <c r="E42" s="2">
        <f t="shared" si="8"/>
        <v>22.129000000000001</v>
      </c>
      <c r="F42" s="2">
        <f t="shared" si="8"/>
        <v>39</v>
      </c>
      <c r="G42" s="2">
        <f t="shared" si="8"/>
        <v>1.5856462233386925</v>
      </c>
      <c r="H42" s="2">
        <f t="shared" si="8"/>
        <v>21.927</v>
      </c>
      <c r="I42" s="2">
        <f t="shared" si="8"/>
        <v>9.25</v>
      </c>
      <c r="J42" s="2">
        <f t="shared" si="8"/>
        <v>361.25</v>
      </c>
      <c r="K42" s="2">
        <f t="shared" si="8"/>
        <v>3.0073281247678025</v>
      </c>
      <c r="L42" s="2">
        <f t="shared" si="8"/>
        <v>12.618250000000002</v>
      </c>
      <c r="M42" s="2">
        <f t="shared" si="8"/>
        <v>361.25</v>
      </c>
      <c r="N42" s="2">
        <f t="shared" si="8"/>
        <v>3.0073281247678025</v>
      </c>
      <c r="O42" s="2">
        <f t="shared" si="8"/>
        <v>12.36975</v>
      </c>
      <c r="P42" s="2">
        <f t="shared" si="8"/>
        <v>10.25</v>
      </c>
    </row>
    <row r="43" spans="1:16" x14ac:dyDescent="0.35">
      <c r="A43" s="25" t="s">
        <v>26</v>
      </c>
      <c r="B43" s="1">
        <v>1</v>
      </c>
      <c r="C43" s="1">
        <v>35</v>
      </c>
      <c r="D43" s="1">
        <v>1.18153948197141</v>
      </c>
      <c r="E43" s="1">
        <v>22.64</v>
      </c>
      <c r="F43" s="1">
        <v>35</v>
      </c>
      <c r="G43" s="1">
        <v>1.18153948197141</v>
      </c>
      <c r="H43" s="1">
        <v>22.56</v>
      </c>
      <c r="I43" s="1">
        <v>1</v>
      </c>
      <c r="J43" s="1">
        <v>523</v>
      </c>
      <c r="K43" s="1">
        <v>8.3082042706373596</v>
      </c>
      <c r="L43" s="1">
        <v>19.920000000000002</v>
      </c>
      <c r="M43" s="1">
        <v>523</v>
      </c>
      <c r="N43" s="1">
        <v>8.3082042706373596</v>
      </c>
      <c r="O43" s="1">
        <v>19.920000000000002</v>
      </c>
      <c r="P43" s="1">
        <v>0</v>
      </c>
    </row>
    <row r="44" spans="1:16" x14ac:dyDescent="0.35">
      <c r="A44" s="26"/>
      <c r="B44" s="1">
        <v>2</v>
      </c>
      <c r="C44" s="1">
        <v>35</v>
      </c>
      <c r="D44" s="1">
        <v>1.4641107704810501</v>
      </c>
      <c r="E44" s="1">
        <v>24.64</v>
      </c>
      <c r="F44" s="1">
        <v>35</v>
      </c>
      <c r="G44" s="1">
        <v>1.4641107704810501</v>
      </c>
      <c r="H44" s="1">
        <v>24.64</v>
      </c>
      <c r="I44" s="1">
        <v>0</v>
      </c>
      <c r="J44" s="1">
        <v>558</v>
      </c>
      <c r="K44" s="1">
        <v>8.6229055141302506</v>
      </c>
      <c r="L44" s="1">
        <v>19.920000000000002</v>
      </c>
      <c r="M44" s="1">
        <v>558</v>
      </c>
      <c r="N44" s="1">
        <v>8.6229055141302506</v>
      </c>
      <c r="O44" s="1">
        <v>19.920000000000002</v>
      </c>
      <c r="P44" s="1">
        <v>0</v>
      </c>
    </row>
    <row r="45" spans="1:16" x14ac:dyDescent="0.35">
      <c r="A45" s="26"/>
      <c r="B45" s="1">
        <v>3</v>
      </c>
      <c r="C45" s="1">
        <v>37</v>
      </c>
      <c r="D45" s="1">
        <v>1.38868624906172</v>
      </c>
      <c r="E45" s="1">
        <v>24.64</v>
      </c>
      <c r="F45" s="1">
        <v>37</v>
      </c>
      <c r="G45" s="1">
        <v>1.38868624906172</v>
      </c>
      <c r="H45" s="1">
        <v>24.64</v>
      </c>
      <c r="I45" s="1">
        <v>0</v>
      </c>
      <c r="J45" s="1">
        <v>511</v>
      </c>
      <c r="K45" s="1">
        <v>8.1545474688755295</v>
      </c>
      <c r="L45" s="1">
        <v>20.16</v>
      </c>
      <c r="M45" s="1">
        <v>511</v>
      </c>
      <c r="N45" s="1">
        <v>8.1545474688755295</v>
      </c>
      <c r="O45" s="1">
        <v>20.16</v>
      </c>
      <c r="P45" s="1">
        <v>0</v>
      </c>
    </row>
    <row r="46" spans="1:16" x14ac:dyDescent="0.35">
      <c r="A46" s="26"/>
      <c r="B46" s="1">
        <v>4</v>
      </c>
      <c r="C46" s="1">
        <v>36</v>
      </c>
      <c r="D46" s="1">
        <v>1.56495639513013</v>
      </c>
      <c r="E46" s="1">
        <v>20.72</v>
      </c>
      <c r="F46" s="1">
        <v>36</v>
      </c>
      <c r="G46" s="1">
        <v>1.56495639513013</v>
      </c>
      <c r="H46" s="1">
        <v>20.72</v>
      </c>
      <c r="I46" s="1">
        <v>0</v>
      </c>
      <c r="J46" s="1">
        <v>493</v>
      </c>
      <c r="K46" s="1">
        <v>7.2710886162822099</v>
      </c>
      <c r="L46" s="1">
        <v>17.440000000000001</v>
      </c>
      <c r="M46" s="1">
        <v>493</v>
      </c>
      <c r="N46" s="1">
        <v>7.2710886162822099</v>
      </c>
      <c r="O46" s="1">
        <v>17.440000000000001</v>
      </c>
      <c r="P46" s="1">
        <v>0</v>
      </c>
    </row>
    <row r="47" spans="1:16" x14ac:dyDescent="0.35">
      <c r="A47" s="27"/>
      <c r="B47" s="4" t="s">
        <v>4</v>
      </c>
      <c r="C47" s="2">
        <f xml:space="preserve"> AVERAGE(C43:C46)</f>
        <v>35.75</v>
      </c>
      <c r="D47" s="2">
        <f t="shared" ref="D47:P47" si="9" xml:space="preserve"> AVERAGE(D43:D46)</f>
        <v>1.3998232241610775</v>
      </c>
      <c r="E47" s="2">
        <f t="shared" si="9"/>
        <v>23.16</v>
      </c>
      <c r="F47" s="2">
        <f t="shared" si="9"/>
        <v>35.75</v>
      </c>
      <c r="G47" s="2">
        <f t="shared" si="9"/>
        <v>1.3998232241610775</v>
      </c>
      <c r="H47" s="2">
        <f t="shared" si="9"/>
        <v>23.14</v>
      </c>
      <c r="I47" s="2">
        <f t="shared" si="9"/>
        <v>0.25</v>
      </c>
      <c r="J47" s="2">
        <f t="shared" si="9"/>
        <v>521.25</v>
      </c>
      <c r="K47" s="2">
        <f t="shared" si="9"/>
        <v>8.089186467481337</v>
      </c>
      <c r="L47" s="2">
        <f t="shared" si="9"/>
        <v>19.36</v>
      </c>
      <c r="M47" s="2">
        <f t="shared" si="9"/>
        <v>521.25</v>
      </c>
      <c r="N47" s="2">
        <f t="shared" si="9"/>
        <v>8.089186467481337</v>
      </c>
      <c r="O47" s="2">
        <f t="shared" si="9"/>
        <v>19.36</v>
      </c>
      <c r="P47" s="2">
        <f t="shared" si="9"/>
        <v>0</v>
      </c>
    </row>
    <row r="48" spans="1:16" x14ac:dyDescent="0.35">
      <c r="A48" s="25" t="s">
        <v>27</v>
      </c>
      <c r="B48" s="1">
        <v>1</v>
      </c>
      <c r="C48" s="1">
        <v>14</v>
      </c>
      <c r="D48" s="1">
        <v>0.131170002990984</v>
      </c>
      <c r="E48" s="1">
        <v>4.2</v>
      </c>
      <c r="F48" s="1">
        <v>14</v>
      </c>
      <c r="G48" s="1">
        <v>0.131170002990984</v>
      </c>
      <c r="H48" s="1">
        <v>4.2</v>
      </c>
      <c r="I48" s="1">
        <v>0</v>
      </c>
      <c r="J48" s="1">
        <v>53</v>
      </c>
      <c r="K48" s="1">
        <v>0.12888782007212199</v>
      </c>
      <c r="L48" s="1">
        <v>4.4000000000000004</v>
      </c>
      <c r="M48" s="1">
        <v>53</v>
      </c>
      <c r="N48" s="1">
        <v>0.12888782007212199</v>
      </c>
      <c r="O48" s="1">
        <v>3.2</v>
      </c>
      <c r="P48" s="1">
        <v>7</v>
      </c>
    </row>
    <row r="49" spans="1:16" x14ac:dyDescent="0.35">
      <c r="A49" s="26"/>
      <c r="B49" s="1">
        <v>2</v>
      </c>
      <c r="C49" s="1">
        <v>14</v>
      </c>
      <c r="D49" s="1">
        <v>0.11824781491304701</v>
      </c>
      <c r="E49" s="1">
        <v>3.6</v>
      </c>
      <c r="F49" s="1">
        <v>14</v>
      </c>
      <c r="G49" s="1">
        <v>0.11824781491304701</v>
      </c>
      <c r="H49" s="1">
        <v>3.6</v>
      </c>
      <c r="I49" s="1">
        <v>0</v>
      </c>
      <c r="J49" s="1">
        <v>81</v>
      </c>
      <c r="K49" s="1">
        <v>0.19403209407755601</v>
      </c>
      <c r="L49" s="1">
        <v>8.4</v>
      </c>
      <c r="M49" s="1">
        <v>81</v>
      </c>
      <c r="N49" s="1">
        <v>0.19403209407755601</v>
      </c>
      <c r="O49" s="1">
        <v>6.8</v>
      </c>
      <c r="P49" s="1">
        <v>13</v>
      </c>
    </row>
    <row r="50" spans="1:16" x14ac:dyDescent="0.35">
      <c r="A50" s="26"/>
      <c r="B50" s="1">
        <v>3</v>
      </c>
      <c r="C50" s="1">
        <v>13</v>
      </c>
      <c r="D50" s="1">
        <v>0.111666478376719</v>
      </c>
      <c r="E50" s="1">
        <v>4</v>
      </c>
      <c r="F50" s="1">
        <v>13</v>
      </c>
      <c r="G50" s="1">
        <v>0.111666478376719</v>
      </c>
      <c r="H50" s="1">
        <v>4</v>
      </c>
      <c r="I50" s="1">
        <v>1</v>
      </c>
      <c r="J50" s="1">
        <v>72</v>
      </c>
      <c r="K50" s="1">
        <v>0.15051934569782999</v>
      </c>
      <c r="L50" s="1">
        <v>5.8</v>
      </c>
      <c r="M50" s="1">
        <v>72</v>
      </c>
      <c r="N50" s="1">
        <v>0.15051934569782999</v>
      </c>
      <c r="O50" s="1">
        <v>5.2</v>
      </c>
      <c r="P50" s="1">
        <v>12</v>
      </c>
    </row>
    <row r="51" spans="1:16" x14ac:dyDescent="0.35">
      <c r="A51" s="26"/>
      <c r="B51" s="1">
        <v>4</v>
      </c>
      <c r="C51" s="1">
        <v>13</v>
      </c>
      <c r="D51" s="1">
        <v>0.114600782835623</v>
      </c>
      <c r="E51" s="1">
        <v>4.2</v>
      </c>
      <c r="F51" s="1">
        <v>13</v>
      </c>
      <c r="G51" s="1">
        <v>0.114600782835623</v>
      </c>
      <c r="H51" s="1">
        <v>4.2</v>
      </c>
      <c r="I51" s="1">
        <v>0</v>
      </c>
      <c r="J51" s="1">
        <v>78</v>
      </c>
      <c r="K51" s="1">
        <v>0.15813825849909299</v>
      </c>
      <c r="L51" s="1">
        <v>7.2</v>
      </c>
      <c r="M51" s="1">
        <v>78</v>
      </c>
      <c r="N51" s="1">
        <v>0.15813825849909299</v>
      </c>
      <c r="O51" s="1">
        <v>6.4</v>
      </c>
      <c r="P51" s="1">
        <v>17</v>
      </c>
    </row>
    <row r="52" spans="1:16" x14ac:dyDescent="0.35">
      <c r="A52" s="27"/>
      <c r="B52" s="4" t="s">
        <v>4</v>
      </c>
      <c r="C52" s="2">
        <f>AVERAGE(C48:C51)</f>
        <v>13.5</v>
      </c>
      <c r="D52" s="2">
        <f t="shared" ref="D52:P52" si="10">AVERAGE(D48:D51)</f>
        <v>0.11892126977909326</v>
      </c>
      <c r="E52" s="2">
        <f t="shared" si="10"/>
        <v>4</v>
      </c>
      <c r="F52" s="2">
        <f t="shared" si="10"/>
        <v>13.5</v>
      </c>
      <c r="G52" s="2">
        <f t="shared" si="10"/>
        <v>0.11892126977909326</v>
      </c>
      <c r="H52" s="2">
        <f t="shared" si="10"/>
        <v>4</v>
      </c>
      <c r="I52" s="2">
        <f t="shared" si="10"/>
        <v>0.25</v>
      </c>
      <c r="J52" s="2">
        <f t="shared" si="10"/>
        <v>71</v>
      </c>
      <c r="K52" s="2">
        <f t="shared" si="10"/>
        <v>0.15789437958665026</v>
      </c>
      <c r="L52" s="2">
        <f t="shared" si="10"/>
        <v>6.45</v>
      </c>
      <c r="M52" s="2">
        <f t="shared" si="10"/>
        <v>71</v>
      </c>
      <c r="N52" s="2">
        <f t="shared" si="10"/>
        <v>0.15789437958665026</v>
      </c>
      <c r="O52" s="2">
        <f t="shared" si="10"/>
        <v>5.4</v>
      </c>
      <c r="P52" s="2">
        <f t="shared" si="10"/>
        <v>12.25</v>
      </c>
    </row>
    <row r="53" spans="1:16" x14ac:dyDescent="0.35">
      <c r="A53" s="25" t="s">
        <v>28</v>
      </c>
      <c r="B53" s="1">
        <v>1</v>
      </c>
      <c r="C53" s="1">
        <v>31</v>
      </c>
      <c r="D53" s="1">
        <v>0.13392539827327701</v>
      </c>
      <c r="E53" s="1">
        <v>94.891999999999996</v>
      </c>
      <c r="F53" s="1">
        <v>31</v>
      </c>
      <c r="G53" s="1">
        <v>0.13392539827327701</v>
      </c>
      <c r="H53" s="1">
        <v>66.935000000000002</v>
      </c>
      <c r="I53" s="1">
        <v>339</v>
      </c>
      <c r="J53" s="1">
        <v>31</v>
      </c>
      <c r="K53" s="1">
        <v>6.3183545789797693E-2</v>
      </c>
      <c r="L53" s="1">
        <v>94.891999999999996</v>
      </c>
      <c r="M53" s="1">
        <v>31</v>
      </c>
      <c r="N53" s="1">
        <v>6.3183545789797693E-2</v>
      </c>
      <c r="O53" s="1">
        <v>60.753</v>
      </c>
      <c r="P53" s="1">
        <v>339</v>
      </c>
    </row>
    <row r="54" spans="1:16" x14ac:dyDescent="0.35">
      <c r="A54" s="26"/>
      <c r="B54" s="1">
        <v>2</v>
      </c>
      <c r="C54" s="1">
        <v>33</v>
      </c>
      <c r="D54" s="1">
        <v>0.115444419599953</v>
      </c>
      <c r="E54" s="1">
        <v>94.594999999999999</v>
      </c>
      <c r="F54" s="1">
        <v>33</v>
      </c>
      <c r="G54" s="1">
        <v>0.115444419599953</v>
      </c>
      <c r="H54" s="1">
        <v>65.945999999999998</v>
      </c>
      <c r="I54" s="1">
        <v>337</v>
      </c>
      <c r="J54" s="1">
        <v>33</v>
      </c>
      <c r="K54" s="1">
        <v>6.3464758030022494E-2</v>
      </c>
      <c r="L54" s="1">
        <v>94.594999999999999</v>
      </c>
      <c r="M54" s="1">
        <v>33</v>
      </c>
      <c r="N54" s="1">
        <v>6.3464758030022494E-2</v>
      </c>
      <c r="O54" s="1">
        <v>60.27</v>
      </c>
      <c r="P54" s="1">
        <v>337</v>
      </c>
    </row>
    <row r="55" spans="1:16" x14ac:dyDescent="0.35">
      <c r="A55" s="26"/>
      <c r="B55" s="1">
        <v>3</v>
      </c>
      <c r="C55" s="1">
        <v>30</v>
      </c>
      <c r="D55" s="1">
        <v>0.115389146856614</v>
      </c>
      <c r="E55" s="1">
        <v>91.375</v>
      </c>
      <c r="F55" s="1">
        <v>30</v>
      </c>
      <c r="G55" s="1">
        <v>0.115389146856614</v>
      </c>
      <c r="H55" s="1">
        <v>62.802999999999997</v>
      </c>
      <c r="I55" s="1">
        <v>320</v>
      </c>
      <c r="J55" s="1">
        <v>30</v>
      </c>
      <c r="K55" s="1">
        <v>6.3894334001815795E-2</v>
      </c>
      <c r="L55" s="1">
        <v>91.375</v>
      </c>
      <c r="M55" s="1">
        <v>30</v>
      </c>
      <c r="N55" s="1">
        <v>6.3894334001815795E-2</v>
      </c>
      <c r="O55" s="1">
        <v>52.290999999999997</v>
      </c>
      <c r="P55" s="1">
        <v>320</v>
      </c>
    </row>
    <row r="56" spans="1:16" x14ac:dyDescent="0.35">
      <c r="A56" s="26"/>
      <c r="B56" s="1">
        <v>4</v>
      </c>
      <c r="C56" s="1">
        <v>28</v>
      </c>
      <c r="D56" s="1">
        <v>0.122452423005597</v>
      </c>
      <c r="E56" s="1">
        <v>93.531000000000006</v>
      </c>
      <c r="F56" s="1">
        <v>28</v>
      </c>
      <c r="G56" s="1">
        <v>0.122452423005597</v>
      </c>
      <c r="H56" s="1">
        <v>69.272000000000006</v>
      </c>
      <c r="I56" s="1">
        <v>329</v>
      </c>
      <c r="J56" s="1">
        <v>28</v>
      </c>
      <c r="K56" s="1">
        <v>6.9962215740815695E-2</v>
      </c>
      <c r="L56" s="1">
        <v>93.531000000000006</v>
      </c>
      <c r="M56" s="1">
        <v>28</v>
      </c>
      <c r="N56" s="1">
        <v>6.9962215740815695E-2</v>
      </c>
      <c r="O56" s="1">
        <v>60.646999999999998</v>
      </c>
      <c r="P56" s="1">
        <v>329</v>
      </c>
    </row>
    <row r="57" spans="1:16" x14ac:dyDescent="0.35">
      <c r="A57" s="27"/>
      <c r="B57" s="4" t="s">
        <v>4</v>
      </c>
      <c r="C57" s="2">
        <f>AVERAGE(C53:C56)</f>
        <v>30.5</v>
      </c>
      <c r="D57" s="2">
        <f t="shared" ref="D57:P57" si="11">AVERAGE(D53:D56)</f>
        <v>0.12180284693386026</v>
      </c>
      <c r="E57" s="2">
        <f t="shared" si="11"/>
        <v>93.598249999999993</v>
      </c>
      <c r="F57" s="2">
        <f t="shared" si="11"/>
        <v>30.5</v>
      </c>
      <c r="G57" s="2">
        <f t="shared" si="11"/>
        <v>0.12180284693386026</v>
      </c>
      <c r="H57" s="2">
        <f t="shared" si="11"/>
        <v>66.239000000000004</v>
      </c>
      <c r="I57" s="2">
        <f t="shared" si="11"/>
        <v>331.25</v>
      </c>
      <c r="J57" s="2">
        <f t="shared" si="11"/>
        <v>30.5</v>
      </c>
      <c r="K57" s="2">
        <f t="shared" si="11"/>
        <v>6.5126213390612919E-2</v>
      </c>
      <c r="L57" s="2">
        <f t="shared" si="11"/>
        <v>93.598249999999993</v>
      </c>
      <c r="M57" s="2">
        <f t="shared" si="11"/>
        <v>30.5</v>
      </c>
      <c r="N57" s="2">
        <f t="shared" si="11"/>
        <v>6.5126213390612919E-2</v>
      </c>
      <c r="O57" s="2">
        <f t="shared" si="11"/>
        <v>58.490249999999996</v>
      </c>
      <c r="P57" s="2">
        <f t="shared" si="11"/>
        <v>331.25</v>
      </c>
    </row>
  </sheetData>
  <mergeCells count="17">
    <mergeCell ref="A33:A37"/>
    <mergeCell ref="A38:A42"/>
    <mergeCell ref="A43:A47"/>
    <mergeCell ref="A48:A52"/>
    <mergeCell ref="A53:A57"/>
    <mergeCell ref="J1:L1"/>
    <mergeCell ref="M1:P1"/>
    <mergeCell ref="A28:A32"/>
    <mergeCell ref="A1:A2"/>
    <mergeCell ref="B1:B2"/>
    <mergeCell ref="C1:E1"/>
    <mergeCell ref="F1:I1"/>
    <mergeCell ref="A3:A7"/>
    <mergeCell ref="A8:A12"/>
    <mergeCell ref="A13:A17"/>
    <mergeCell ref="A18:A22"/>
    <mergeCell ref="A23:A2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0EF2-E369-4FB0-A05C-7C2AA23F7CFB}">
  <dimension ref="A1:P57"/>
  <sheetViews>
    <sheetView workbookViewId="0">
      <selection activeCell="E7" sqref="E7"/>
    </sheetView>
  </sheetViews>
  <sheetFormatPr defaultRowHeight="14.5" x14ac:dyDescent="0.35"/>
  <cols>
    <col min="1" max="1" width="24.7265625" bestFit="1" customWidth="1"/>
    <col min="3" max="3" width="16.1796875" bestFit="1" customWidth="1"/>
    <col min="4" max="4" width="11.81640625" bestFit="1" customWidth="1"/>
    <col min="5" max="5" width="14.81640625" bestFit="1" customWidth="1"/>
    <col min="6" max="6" width="16.1796875" bestFit="1" customWidth="1"/>
    <col min="7" max="7" width="11.81640625" bestFit="1" customWidth="1"/>
    <col min="8" max="8" width="14.81640625" bestFit="1" customWidth="1"/>
    <col min="9" max="9" width="22.90625" bestFit="1" customWidth="1"/>
    <col min="10" max="10" width="16.1796875" bestFit="1" customWidth="1"/>
    <col min="11" max="11" width="11.81640625" bestFit="1" customWidth="1"/>
    <col min="12" max="12" width="14.81640625" bestFit="1" customWidth="1"/>
    <col min="13" max="13" width="16.1796875" bestFit="1" customWidth="1"/>
    <col min="14" max="14" width="11.81640625" bestFit="1" customWidth="1"/>
    <col min="15" max="15" width="14.81640625" bestFit="1" customWidth="1"/>
    <col min="16" max="16" width="22.90625" bestFit="1" customWidth="1"/>
  </cols>
  <sheetData>
    <row r="1" spans="1:16" x14ac:dyDescent="0.35">
      <c r="A1" s="20" t="s">
        <v>0</v>
      </c>
      <c r="B1" s="20" t="s">
        <v>3</v>
      </c>
      <c r="C1" s="21" t="s">
        <v>2</v>
      </c>
      <c r="D1" s="22"/>
      <c r="E1" s="22"/>
      <c r="F1" s="18" t="s">
        <v>15</v>
      </c>
      <c r="G1" s="19"/>
      <c r="H1" s="19"/>
      <c r="I1" s="19"/>
      <c r="J1" s="23" t="s">
        <v>16</v>
      </c>
      <c r="K1" s="24"/>
      <c r="L1" s="24"/>
      <c r="M1" s="18" t="s">
        <v>17</v>
      </c>
      <c r="N1" s="19"/>
      <c r="O1" s="19"/>
      <c r="P1" s="19"/>
    </row>
    <row r="2" spans="1:16" x14ac:dyDescent="0.35">
      <c r="A2" s="20"/>
      <c r="B2" s="20"/>
      <c r="C2" s="3" t="s">
        <v>29</v>
      </c>
      <c r="D2" s="3" t="s">
        <v>1</v>
      </c>
      <c r="E2" s="3" t="s">
        <v>30</v>
      </c>
      <c r="F2" s="3" t="s">
        <v>29</v>
      </c>
      <c r="G2" s="3" t="s">
        <v>1</v>
      </c>
      <c r="H2" s="3" t="s">
        <v>30</v>
      </c>
      <c r="I2" s="13" t="s">
        <v>31</v>
      </c>
      <c r="J2" s="3" t="s">
        <v>29</v>
      </c>
      <c r="K2" s="3" t="s">
        <v>1</v>
      </c>
      <c r="L2" s="3" t="s">
        <v>30</v>
      </c>
      <c r="M2" s="3" t="s">
        <v>29</v>
      </c>
      <c r="N2" s="3" t="s">
        <v>1</v>
      </c>
      <c r="O2" s="3" t="s">
        <v>30</v>
      </c>
      <c r="P2" s="13" t="s">
        <v>31</v>
      </c>
    </row>
    <row r="3" spans="1:16" x14ac:dyDescent="0.35">
      <c r="A3" s="25" t="s">
        <v>18</v>
      </c>
      <c r="B3" s="1">
        <v>1</v>
      </c>
      <c r="C3" s="1">
        <v>8</v>
      </c>
      <c r="D3" s="1">
        <v>4.8364144662627902E-2</v>
      </c>
      <c r="E3" s="1">
        <v>27.806999999999999</v>
      </c>
      <c r="F3" s="1">
        <v>8</v>
      </c>
      <c r="G3" s="1">
        <v>4.8364144662627902E-2</v>
      </c>
      <c r="H3" s="1">
        <v>27.806999999999999</v>
      </c>
      <c r="I3" s="1">
        <v>0</v>
      </c>
      <c r="J3" s="1">
        <v>74</v>
      </c>
      <c r="K3" s="1">
        <v>8.40165255940519E-2</v>
      </c>
      <c r="L3" s="1">
        <v>57.219000000000001</v>
      </c>
      <c r="M3" s="1">
        <v>74</v>
      </c>
      <c r="N3" s="1">
        <v>8.40165255940519E-2</v>
      </c>
      <c r="O3" s="1">
        <v>24.599</v>
      </c>
      <c r="P3" s="1">
        <v>82</v>
      </c>
    </row>
    <row r="4" spans="1:16" x14ac:dyDescent="0.35">
      <c r="A4" s="26"/>
      <c r="B4" s="1">
        <v>2</v>
      </c>
      <c r="C4" s="1">
        <v>9</v>
      </c>
      <c r="D4" s="1">
        <v>5.7120997385936699E-2</v>
      </c>
      <c r="E4" s="1">
        <v>42.780999999999999</v>
      </c>
      <c r="F4" s="1">
        <v>9</v>
      </c>
      <c r="G4" s="1">
        <v>5.7120997385936699E-2</v>
      </c>
      <c r="H4" s="1">
        <v>42.780999999999999</v>
      </c>
      <c r="I4" s="1">
        <v>0</v>
      </c>
      <c r="J4" s="1">
        <v>69</v>
      </c>
      <c r="K4" s="1">
        <v>7.73081586958142E-2</v>
      </c>
      <c r="L4" s="1">
        <v>52.405999999999999</v>
      </c>
      <c r="M4" s="1">
        <v>69</v>
      </c>
      <c r="N4" s="1">
        <v>7.73081586958142E-2</v>
      </c>
      <c r="O4" s="1">
        <v>21.39</v>
      </c>
      <c r="P4" s="1">
        <v>77</v>
      </c>
    </row>
    <row r="5" spans="1:16" x14ac:dyDescent="0.35">
      <c r="A5" s="26"/>
      <c r="B5" s="1">
        <v>3</v>
      </c>
      <c r="C5" s="1">
        <v>7</v>
      </c>
      <c r="D5" s="1">
        <v>4.5350325017352498E-2</v>
      </c>
      <c r="E5" s="1">
        <v>58.823999999999998</v>
      </c>
      <c r="F5" s="1">
        <v>7</v>
      </c>
      <c r="G5" s="1">
        <v>4.5350325017352498E-2</v>
      </c>
      <c r="H5" s="1">
        <v>58.823999999999998</v>
      </c>
      <c r="I5" s="1">
        <v>0</v>
      </c>
      <c r="J5" s="1">
        <v>70</v>
      </c>
      <c r="K5" s="1">
        <v>7.3587914463132606E-2</v>
      </c>
      <c r="L5" s="1">
        <v>58.823999999999998</v>
      </c>
      <c r="M5" s="1">
        <v>70</v>
      </c>
      <c r="N5" s="1">
        <v>7.3587914463132606E-2</v>
      </c>
      <c r="O5" s="1">
        <v>23.529</v>
      </c>
      <c r="P5" s="1">
        <v>88</v>
      </c>
    </row>
    <row r="6" spans="1:16" x14ac:dyDescent="0.35">
      <c r="A6" s="26"/>
      <c r="B6" s="1">
        <v>4</v>
      </c>
      <c r="C6" s="1">
        <v>9</v>
      </c>
      <c r="D6" s="1">
        <v>4.56135978747624E-2</v>
      </c>
      <c r="E6" s="1">
        <v>28.876999999999999</v>
      </c>
      <c r="F6" s="1">
        <v>9</v>
      </c>
      <c r="G6" s="1">
        <v>4.56135978747624E-2</v>
      </c>
      <c r="H6" s="1">
        <v>28.876999999999999</v>
      </c>
      <c r="I6" s="1">
        <v>0</v>
      </c>
      <c r="J6" s="1">
        <v>55</v>
      </c>
      <c r="K6" s="1">
        <v>5.5270814671530298E-2</v>
      </c>
      <c r="L6" s="1">
        <v>59.893000000000001</v>
      </c>
      <c r="M6" s="1">
        <v>55</v>
      </c>
      <c r="N6" s="1">
        <v>5.5270814671530298E-2</v>
      </c>
      <c r="O6" s="1">
        <v>22.46</v>
      </c>
      <c r="P6" s="1">
        <v>97</v>
      </c>
    </row>
    <row r="7" spans="1:16" x14ac:dyDescent="0.35">
      <c r="A7" s="27"/>
      <c r="B7" s="4" t="s">
        <v>4</v>
      </c>
      <c r="C7" s="2">
        <f xml:space="preserve"> AVERAGE(C3:C6)</f>
        <v>8.25</v>
      </c>
      <c r="D7" s="2">
        <f t="shared" ref="D7:I7" si="0" xml:space="preserve"> AVERAGE(D3:D6)</f>
        <v>4.9112266235169878E-2</v>
      </c>
      <c r="E7" s="2">
        <f t="shared" si="0"/>
        <v>39.572249999999997</v>
      </c>
      <c r="F7" s="2">
        <f t="shared" si="0"/>
        <v>8.25</v>
      </c>
      <c r="G7" s="2">
        <f t="shared" si="0"/>
        <v>4.9112266235169878E-2</v>
      </c>
      <c r="H7" s="2">
        <f t="shared" si="0"/>
        <v>39.572249999999997</v>
      </c>
      <c r="I7" s="2">
        <f t="shared" si="0"/>
        <v>0</v>
      </c>
      <c r="J7" s="2">
        <f xml:space="preserve"> AVERAGE(J3:J6)</f>
        <v>67</v>
      </c>
      <c r="K7" s="2">
        <f t="shared" ref="K7:P7" si="1" xml:space="preserve"> AVERAGE(K3:K6)</f>
        <v>7.2545853356132242E-2</v>
      </c>
      <c r="L7" s="2">
        <f t="shared" si="1"/>
        <v>57.085500000000003</v>
      </c>
      <c r="M7" s="2">
        <f t="shared" si="1"/>
        <v>67</v>
      </c>
      <c r="N7" s="2">
        <f t="shared" si="1"/>
        <v>7.2545853356132242E-2</v>
      </c>
      <c r="O7" s="2">
        <f t="shared" si="1"/>
        <v>22.994500000000002</v>
      </c>
      <c r="P7" s="2">
        <f t="shared" si="1"/>
        <v>86</v>
      </c>
    </row>
    <row r="8" spans="1:16" x14ac:dyDescent="0.35">
      <c r="A8" s="25" t="s">
        <v>19</v>
      </c>
      <c r="B8" s="1">
        <v>1</v>
      </c>
      <c r="C8" s="1">
        <v>10</v>
      </c>
      <c r="D8" s="1">
        <v>1.14191570610273E-2</v>
      </c>
      <c r="E8" s="1">
        <v>41.378999999999998</v>
      </c>
      <c r="F8" s="1">
        <v>10</v>
      </c>
      <c r="G8" s="1">
        <v>1.14191570610273E-2</v>
      </c>
      <c r="H8" s="1">
        <v>41.378999999999998</v>
      </c>
      <c r="I8" s="1">
        <v>0</v>
      </c>
      <c r="J8" s="1">
        <v>21</v>
      </c>
      <c r="K8" s="1">
        <v>1.06307930254843E-2</v>
      </c>
      <c r="L8" s="1">
        <v>48.276000000000003</v>
      </c>
      <c r="M8" s="1">
        <v>21</v>
      </c>
      <c r="N8" s="1">
        <v>1.06307930254843E-2</v>
      </c>
      <c r="O8" s="1">
        <v>48.276000000000003</v>
      </c>
      <c r="P8" s="1">
        <v>0</v>
      </c>
    </row>
    <row r="9" spans="1:16" x14ac:dyDescent="0.35">
      <c r="A9" s="26"/>
      <c r="B9" s="1">
        <v>2</v>
      </c>
      <c r="C9" s="1">
        <v>12</v>
      </c>
      <c r="D9" s="1">
        <v>1.16315207997104E-2</v>
      </c>
      <c r="E9" s="1">
        <v>27.585999999999999</v>
      </c>
      <c r="F9" s="1">
        <v>12</v>
      </c>
      <c r="G9" s="1">
        <v>1.16315207997104E-2</v>
      </c>
      <c r="H9" s="1">
        <v>27.585999999999999</v>
      </c>
      <c r="I9" s="1">
        <v>0</v>
      </c>
      <c r="J9" s="1">
        <v>27</v>
      </c>
      <c r="K9" s="1">
        <v>1.3523885354515999E-2</v>
      </c>
      <c r="L9" s="1">
        <v>27.585999999999999</v>
      </c>
      <c r="M9" s="1">
        <v>27</v>
      </c>
      <c r="N9" s="1">
        <v>1.3523885354515999E-2</v>
      </c>
      <c r="O9" s="1">
        <v>27.585999999999999</v>
      </c>
      <c r="P9" s="1">
        <v>0</v>
      </c>
    </row>
    <row r="10" spans="1:16" x14ac:dyDescent="0.35">
      <c r="A10" s="26"/>
      <c r="B10" s="1">
        <v>3</v>
      </c>
      <c r="C10" s="1">
        <v>13</v>
      </c>
      <c r="D10" s="1">
        <v>1.1691642022924401E-2</v>
      </c>
      <c r="E10" s="1">
        <v>27.585999999999999</v>
      </c>
      <c r="F10" s="1">
        <v>13</v>
      </c>
      <c r="G10" s="1">
        <v>1.1691642022924401E-2</v>
      </c>
      <c r="H10" s="1">
        <v>27.585999999999999</v>
      </c>
      <c r="I10" s="1">
        <v>0</v>
      </c>
      <c r="J10" s="1">
        <v>27</v>
      </c>
      <c r="K10" s="1">
        <v>1.23384302278282E-2</v>
      </c>
      <c r="L10" s="1">
        <v>27.585999999999999</v>
      </c>
      <c r="M10" s="1">
        <v>27</v>
      </c>
      <c r="N10" s="1">
        <v>1.23384302278282E-2</v>
      </c>
      <c r="O10" s="1">
        <v>27.585999999999999</v>
      </c>
      <c r="P10" s="1">
        <v>0</v>
      </c>
    </row>
    <row r="11" spans="1:16" x14ac:dyDescent="0.35">
      <c r="A11" s="26"/>
      <c r="B11" s="1">
        <v>4</v>
      </c>
      <c r="C11" s="1">
        <v>13</v>
      </c>
      <c r="D11" s="1">
        <v>1.38952794513897E-2</v>
      </c>
      <c r="E11" s="1">
        <v>41.378999999999998</v>
      </c>
      <c r="F11" s="1">
        <v>13</v>
      </c>
      <c r="G11" s="1">
        <v>1.38952794513897E-2</v>
      </c>
      <c r="H11" s="1">
        <v>41.378999999999998</v>
      </c>
      <c r="I11" s="1">
        <v>0</v>
      </c>
      <c r="J11" s="1">
        <v>23</v>
      </c>
      <c r="K11" s="1">
        <v>1.14632782933767E-2</v>
      </c>
      <c r="L11" s="1">
        <v>20.69</v>
      </c>
      <c r="M11" s="1">
        <v>23</v>
      </c>
      <c r="N11" s="1">
        <v>1.14632782933767E-2</v>
      </c>
      <c r="O11" s="1">
        <v>20.69</v>
      </c>
      <c r="P11" s="1">
        <v>0</v>
      </c>
    </row>
    <row r="12" spans="1:16" x14ac:dyDescent="0.35">
      <c r="A12" s="27"/>
      <c r="B12" s="4" t="s">
        <v>4</v>
      </c>
      <c r="C12" s="2">
        <f>AVERAGE(C8:C11)</f>
        <v>12</v>
      </c>
      <c r="D12" s="2">
        <f t="shared" ref="D12:P12" si="2">AVERAGE(D8:D11)</f>
        <v>1.2159399833762951E-2</v>
      </c>
      <c r="E12" s="2">
        <f t="shared" si="2"/>
        <v>34.482500000000002</v>
      </c>
      <c r="F12" s="2">
        <f t="shared" si="2"/>
        <v>12</v>
      </c>
      <c r="G12" s="2">
        <f t="shared" si="2"/>
        <v>1.2159399833762951E-2</v>
      </c>
      <c r="H12" s="2">
        <f t="shared" si="2"/>
        <v>34.482500000000002</v>
      </c>
      <c r="I12" s="2">
        <f t="shared" si="2"/>
        <v>0</v>
      </c>
      <c r="J12" s="2">
        <f t="shared" si="2"/>
        <v>24.5</v>
      </c>
      <c r="K12" s="2">
        <f t="shared" si="2"/>
        <v>1.1989096725301299E-2</v>
      </c>
      <c r="L12" s="2">
        <f t="shared" si="2"/>
        <v>31.034499999999998</v>
      </c>
      <c r="M12" s="2">
        <f t="shared" si="2"/>
        <v>24.5</v>
      </c>
      <c r="N12" s="2">
        <f t="shared" si="2"/>
        <v>1.1989096725301299E-2</v>
      </c>
      <c r="O12" s="2">
        <f t="shared" si="2"/>
        <v>31.034499999999998</v>
      </c>
      <c r="P12" s="2">
        <f t="shared" si="2"/>
        <v>0</v>
      </c>
    </row>
    <row r="13" spans="1:16" x14ac:dyDescent="0.35">
      <c r="A13" s="25" t="s">
        <v>20</v>
      </c>
      <c r="B13" s="1">
        <v>1</v>
      </c>
      <c r="C13" s="1">
        <v>12</v>
      </c>
      <c r="D13" s="1">
        <v>2.77314073900925E-2</v>
      </c>
      <c r="E13" s="1">
        <v>64.150999999999996</v>
      </c>
      <c r="F13" s="1">
        <v>12</v>
      </c>
      <c r="G13" s="1">
        <v>2.77314073900925E-2</v>
      </c>
      <c r="H13" s="1">
        <v>64.150999999999996</v>
      </c>
      <c r="I13" s="1">
        <v>0</v>
      </c>
      <c r="J13" s="1">
        <v>19</v>
      </c>
      <c r="K13" s="1">
        <v>1.30167335883015E-2</v>
      </c>
      <c r="L13" s="1">
        <v>64.150999999999996</v>
      </c>
      <c r="M13" s="1">
        <v>19</v>
      </c>
      <c r="N13" s="1">
        <v>1.30167335883015E-2</v>
      </c>
      <c r="O13" s="1">
        <v>35.848999999999997</v>
      </c>
      <c r="P13" s="1">
        <v>28</v>
      </c>
    </row>
    <row r="14" spans="1:16" x14ac:dyDescent="0.35">
      <c r="A14" s="26"/>
      <c r="B14" s="1">
        <v>2</v>
      </c>
      <c r="C14" s="1">
        <v>13</v>
      </c>
      <c r="D14" s="1">
        <v>2.3172859713668E-2</v>
      </c>
      <c r="E14" s="1">
        <v>51.851999999999997</v>
      </c>
      <c r="F14" s="1">
        <v>13</v>
      </c>
      <c r="G14" s="1">
        <v>2.3172859713668E-2</v>
      </c>
      <c r="H14" s="1">
        <v>51.851999999999997</v>
      </c>
      <c r="I14" s="1">
        <v>0</v>
      </c>
      <c r="J14" s="1">
        <v>17</v>
      </c>
      <c r="K14" s="1">
        <v>1.33255822292994E-2</v>
      </c>
      <c r="L14" s="1">
        <v>64.814999999999998</v>
      </c>
      <c r="M14" s="1">
        <v>17</v>
      </c>
      <c r="N14" s="1">
        <v>1.33255822292994E-2</v>
      </c>
      <c r="O14" s="1">
        <v>38.889000000000003</v>
      </c>
      <c r="P14" s="1">
        <v>25</v>
      </c>
    </row>
    <row r="15" spans="1:16" x14ac:dyDescent="0.35">
      <c r="A15" s="26"/>
      <c r="B15" s="1">
        <v>3</v>
      </c>
      <c r="C15" s="1">
        <v>15</v>
      </c>
      <c r="D15" s="1">
        <v>2.99127417820272E-2</v>
      </c>
      <c r="E15" s="1">
        <v>49.057000000000002</v>
      </c>
      <c r="F15" s="1">
        <v>15</v>
      </c>
      <c r="G15" s="1">
        <v>2.99127417820272E-2</v>
      </c>
      <c r="H15" s="1">
        <v>49.057000000000002</v>
      </c>
      <c r="I15" s="1">
        <v>0</v>
      </c>
      <c r="J15" s="1">
        <v>19</v>
      </c>
      <c r="K15" s="1">
        <v>1.30283699545543E-2</v>
      </c>
      <c r="L15" s="1">
        <v>64.150999999999996</v>
      </c>
      <c r="M15" s="1">
        <v>19</v>
      </c>
      <c r="N15" s="1">
        <v>1.30283699545543E-2</v>
      </c>
      <c r="O15" s="1">
        <v>41.509</v>
      </c>
      <c r="P15" s="1">
        <v>22</v>
      </c>
    </row>
    <row r="16" spans="1:16" x14ac:dyDescent="0.35">
      <c r="A16" s="26"/>
      <c r="B16" s="1">
        <v>4</v>
      </c>
      <c r="C16" s="1">
        <v>12</v>
      </c>
      <c r="D16" s="1">
        <v>3.0218196465284501E-2</v>
      </c>
      <c r="E16" s="1">
        <v>40.741</v>
      </c>
      <c r="F16" s="1">
        <v>12</v>
      </c>
      <c r="G16" s="1">
        <v>3.0218196465284501E-2</v>
      </c>
      <c r="H16" s="1">
        <v>38.889000000000003</v>
      </c>
      <c r="I16" s="1">
        <v>1</v>
      </c>
      <c r="J16" s="1">
        <v>17</v>
      </c>
      <c r="K16" s="1">
        <v>1.3390551946940801E-2</v>
      </c>
      <c r="L16" s="1">
        <v>62.963000000000001</v>
      </c>
      <c r="M16" s="1">
        <v>17</v>
      </c>
      <c r="N16" s="1">
        <v>1.3390551946940801E-2</v>
      </c>
      <c r="O16" s="1">
        <v>29.63</v>
      </c>
      <c r="P16" s="1">
        <v>26</v>
      </c>
    </row>
    <row r="17" spans="1:16" x14ac:dyDescent="0.35">
      <c r="A17" s="27"/>
      <c r="B17" s="4" t="s">
        <v>4</v>
      </c>
      <c r="C17" s="2">
        <f>AVERAGE(C13:C16)</f>
        <v>13</v>
      </c>
      <c r="D17" s="2">
        <f t="shared" ref="D17:P17" si="3">AVERAGE(D13:D16)</f>
        <v>2.7758801337768049E-2</v>
      </c>
      <c r="E17" s="2">
        <f t="shared" si="3"/>
        <v>51.450249999999997</v>
      </c>
      <c r="F17" s="2">
        <f t="shared" si="3"/>
        <v>13</v>
      </c>
      <c r="G17" s="2">
        <f t="shared" si="3"/>
        <v>2.7758801337768049E-2</v>
      </c>
      <c r="H17" s="2">
        <f t="shared" si="3"/>
        <v>50.987250000000003</v>
      </c>
      <c r="I17" s="2">
        <f t="shared" si="3"/>
        <v>0.25</v>
      </c>
      <c r="J17" s="2">
        <f t="shared" si="3"/>
        <v>18</v>
      </c>
      <c r="K17" s="2">
        <f t="shared" si="3"/>
        <v>1.3190309429774002E-2</v>
      </c>
      <c r="L17" s="2">
        <f t="shared" si="3"/>
        <v>64.02000000000001</v>
      </c>
      <c r="M17" s="2">
        <f t="shared" si="3"/>
        <v>18</v>
      </c>
      <c r="N17" s="2">
        <f t="shared" si="3"/>
        <v>1.3190309429774002E-2</v>
      </c>
      <c r="O17" s="2">
        <f t="shared" si="3"/>
        <v>36.469250000000002</v>
      </c>
      <c r="P17" s="2">
        <f t="shared" si="3"/>
        <v>25.25</v>
      </c>
    </row>
    <row r="18" spans="1:16" x14ac:dyDescent="0.35">
      <c r="A18" s="25" t="s">
        <v>21</v>
      </c>
      <c r="B18" s="1">
        <v>1</v>
      </c>
      <c r="C18" s="1">
        <v>8</v>
      </c>
      <c r="D18" s="1">
        <v>2.6354437010013498E-2</v>
      </c>
      <c r="E18" s="1">
        <v>27.632000000000001</v>
      </c>
      <c r="F18" s="1">
        <v>8</v>
      </c>
      <c r="G18" s="1">
        <v>2.6354437010013498E-2</v>
      </c>
      <c r="H18" s="1">
        <v>27.632000000000001</v>
      </c>
      <c r="I18" s="1">
        <v>0</v>
      </c>
      <c r="J18" s="1">
        <v>45</v>
      </c>
      <c r="K18" s="1">
        <v>3.1361469751573098E-2</v>
      </c>
      <c r="L18" s="1">
        <v>56.579000000000001</v>
      </c>
      <c r="M18" s="1">
        <v>45</v>
      </c>
      <c r="N18" s="1">
        <v>3.1361469751573098E-2</v>
      </c>
      <c r="O18" s="1">
        <v>30.263000000000002</v>
      </c>
      <c r="P18" s="1">
        <v>25</v>
      </c>
    </row>
    <row r="19" spans="1:16" x14ac:dyDescent="0.35">
      <c r="A19" s="26"/>
      <c r="B19" s="1">
        <v>2</v>
      </c>
      <c r="C19" s="1">
        <v>8</v>
      </c>
      <c r="D19" s="1">
        <v>2.6830073620658298E-2</v>
      </c>
      <c r="E19" s="1">
        <v>57.143000000000001</v>
      </c>
      <c r="F19" s="1">
        <v>8</v>
      </c>
      <c r="G19" s="1">
        <v>2.6830073620658298E-2</v>
      </c>
      <c r="H19" s="1">
        <v>57.143000000000001</v>
      </c>
      <c r="I19" s="1">
        <v>0</v>
      </c>
      <c r="J19" s="1">
        <v>44</v>
      </c>
      <c r="K19" s="1">
        <v>3.0055287308641699E-2</v>
      </c>
      <c r="L19" s="1">
        <v>42.856999999999999</v>
      </c>
      <c r="M19" s="1">
        <v>44</v>
      </c>
      <c r="N19" s="1">
        <v>3.0055287308641699E-2</v>
      </c>
      <c r="O19" s="1">
        <v>28.571000000000002</v>
      </c>
      <c r="P19" s="1">
        <v>15</v>
      </c>
    </row>
    <row r="20" spans="1:16" x14ac:dyDescent="0.35">
      <c r="A20" s="26"/>
      <c r="B20" s="1">
        <v>3</v>
      </c>
      <c r="C20" s="1">
        <v>9</v>
      </c>
      <c r="D20" s="1">
        <v>2.3808496393030499E-2</v>
      </c>
      <c r="E20" s="1">
        <v>42.104999999999997</v>
      </c>
      <c r="F20" s="1">
        <v>9</v>
      </c>
      <c r="G20" s="1">
        <v>2.3808496393030499E-2</v>
      </c>
      <c r="H20" s="1">
        <v>40.789000000000001</v>
      </c>
      <c r="I20" s="1">
        <v>1</v>
      </c>
      <c r="J20" s="1">
        <v>39</v>
      </c>
      <c r="K20" s="1">
        <v>2.5590800287318399E-2</v>
      </c>
      <c r="L20" s="1">
        <v>61.841999999999999</v>
      </c>
      <c r="M20" s="1">
        <v>39</v>
      </c>
      <c r="N20" s="1">
        <v>2.5590800287318399E-2</v>
      </c>
      <c r="O20" s="1">
        <v>31.579000000000001</v>
      </c>
      <c r="P20" s="1">
        <v>28</v>
      </c>
    </row>
    <row r="21" spans="1:16" x14ac:dyDescent="0.35">
      <c r="A21" s="26"/>
      <c r="B21" s="1">
        <v>4</v>
      </c>
      <c r="C21" s="1">
        <v>10</v>
      </c>
      <c r="D21" s="1">
        <v>2.2219647129531901E-2</v>
      </c>
      <c r="E21" s="1">
        <v>32.468000000000004</v>
      </c>
      <c r="F21" s="1">
        <v>10</v>
      </c>
      <c r="G21" s="1">
        <v>2.2219647129531901E-2</v>
      </c>
      <c r="H21" s="1">
        <v>32.468000000000004</v>
      </c>
      <c r="I21" s="1">
        <v>0</v>
      </c>
      <c r="J21" s="1">
        <v>35</v>
      </c>
      <c r="K21" s="1">
        <v>2.4555648269597399E-2</v>
      </c>
      <c r="L21" s="1">
        <v>53.247</v>
      </c>
      <c r="M21" s="1">
        <v>35</v>
      </c>
      <c r="N21" s="1">
        <v>2.4555648269597399E-2</v>
      </c>
      <c r="O21" s="1">
        <v>27.273</v>
      </c>
      <c r="P21" s="1">
        <v>26</v>
      </c>
    </row>
    <row r="22" spans="1:16" x14ac:dyDescent="0.35">
      <c r="A22" s="27"/>
      <c r="B22" s="4" t="s">
        <v>4</v>
      </c>
      <c r="C22" s="2">
        <f>AVERAGE(C18:C21)</f>
        <v>8.75</v>
      </c>
      <c r="D22" s="2">
        <f t="shared" ref="D22:P22" si="4">AVERAGE(D18:D21)</f>
        <v>2.4803163538308547E-2</v>
      </c>
      <c r="E22" s="2">
        <f t="shared" si="4"/>
        <v>39.837000000000003</v>
      </c>
      <c r="F22" s="2">
        <f t="shared" si="4"/>
        <v>8.75</v>
      </c>
      <c r="G22" s="2">
        <f t="shared" si="4"/>
        <v>2.4803163538308547E-2</v>
      </c>
      <c r="H22" s="2">
        <f t="shared" si="4"/>
        <v>39.508000000000003</v>
      </c>
      <c r="I22" s="2">
        <f t="shared" si="4"/>
        <v>0.25</v>
      </c>
      <c r="J22" s="2">
        <f t="shared" si="4"/>
        <v>40.75</v>
      </c>
      <c r="K22" s="2">
        <f t="shared" si="4"/>
        <v>2.7890801404282649E-2</v>
      </c>
      <c r="L22" s="2">
        <f t="shared" si="4"/>
        <v>53.631250000000009</v>
      </c>
      <c r="M22" s="2">
        <f t="shared" si="4"/>
        <v>40.75</v>
      </c>
      <c r="N22" s="2">
        <f t="shared" si="4"/>
        <v>2.7890801404282649E-2</v>
      </c>
      <c r="O22" s="2">
        <f t="shared" si="4"/>
        <v>29.421500000000002</v>
      </c>
      <c r="P22" s="2">
        <f t="shared" si="4"/>
        <v>23.5</v>
      </c>
    </row>
    <row r="23" spans="1:16" x14ac:dyDescent="0.35">
      <c r="A23" s="25" t="s">
        <v>22</v>
      </c>
      <c r="B23" s="1">
        <v>1</v>
      </c>
      <c r="C23" s="1">
        <v>67</v>
      </c>
      <c r="D23" s="1">
        <v>7.5473006290849298E-2</v>
      </c>
      <c r="E23" s="1">
        <v>25.373000000000001</v>
      </c>
      <c r="F23" s="1">
        <v>67</v>
      </c>
      <c r="G23" s="1">
        <v>7.5473006290849298E-2</v>
      </c>
      <c r="H23" s="1">
        <v>19.402999999999999</v>
      </c>
      <c r="I23" s="1">
        <v>5</v>
      </c>
      <c r="J23" s="1">
        <v>67</v>
      </c>
      <c r="K23" s="1">
        <v>2.0908131351461599E-2</v>
      </c>
      <c r="L23" s="1">
        <v>25.373000000000001</v>
      </c>
      <c r="M23" s="1">
        <v>67</v>
      </c>
      <c r="N23" s="1">
        <v>2.0908131351461599E-2</v>
      </c>
      <c r="O23" s="1">
        <v>17.91</v>
      </c>
      <c r="P23" s="1">
        <v>5</v>
      </c>
    </row>
    <row r="24" spans="1:16" x14ac:dyDescent="0.35">
      <c r="A24" s="26"/>
      <c r="B24" s="1">
        <v>2</v>
      </c>
      <c r="C24" s="1">
        <v>70</v>
      </c>
      <c r="D24" s="1">
        <v>7.7116643456974998E-2</v>
      </c>
      <c r="E24" s="1">
        <v>29.411999999999999</v>
      </c>
      <c r="F24" s="1">
        <v>70</v>
      </c>
      <c r="G24" s="1">
        <v>7.7116643456974998E-2</v>
      </c>
      <c r="H24" s="1">
        <v>25</v>
      </c>
      <c r="I24" s="1">
        <v>4</v>
      </c>
      <c r="J24" s="1">
        <v>70</v>
      </c>
      <c r="K24" s="1">
        <v>2.1312495184247299E-2</v>
      </c>
      <c r="L24" s="1">
        <v>29.411999999999999</v>
      </c>
      <c r="M24" s="1">
        <v>70</v>
      </c>
      <c r="N24" s="1">
        <v>2.1312495184247299E-2</v>
      </c>
      <c r="O24" s="1">
        <v>26.471</v>
      </c>
      <c r="P24" s="1">
        <v>4</v>
      </c>
    </row>
    <row r="25" spans="1:16" x14ac:dyDescent="0.35">
      <c r="A25" s="26"/>
      <c r="B25" s="1">
        <v>3</v>
      </c>
      <c r="C25" s="1">
        <v>66</v>
      </c>
      <c r="D25" s="1">
        <v>7.0114943096996202E-2</v>
      </c>
      <c r="E25" s="1">
        <v>26.866</v>
      </c>
      <c r="F25" s="1">
        <v>66</v>
      </c>
      <c r="G25" s="1">
        <v>7.0114943096996202E-2</v>
      </c>
      <c r="H25" s="1">
        <v>20.896000000000001</v>
      </c>
      <c r="I25" s="1">
        <v>5</v>
      </c>
      <c r="J25" s="1">
        <v>66</v>
      </c>
      <c r="K25" s="1">
        <v>2.14686164690647E-2</v>
      </c>
      <c r="L25" s="1">
        <v>26.866</v>
      </c>
      <c r="M25" s="1">
        <v>66</v>
      </c>
      <c r="N25" s="1">
        <v>2.14686164690647E-2</v>
      </c>
      <c r="O25" s="1">
        <v>22.388000000000002</v>
      </c>
      <c r="P25" s="1">
        <v>5</v>
      </c>
    </row>
    <row r="26" spans="1:16" x14ac:dyDescent="0.35">
      <c r="A26" s="26"/>
      <c r="B26" s="1">
        <v>4</v>
      </c>
      <c r="C26" s="1">
        <v>65</v>
      </c>
      <c r="D26" s="1">
        <v>7.1652398371952503E-2</v>
      </c>
      <c r="E26" s="1">
        <v>26.471</v>
      </c>
      <c r="F26" s="1">
        <v>65</v>
      </c>
      <c r="G26" s="1">
        <v>7.1652398371952503E-2</v>
      </c>
      <c r="H26" s="1">
        <v>19.117999999999999</v>
      </c>
      <c r="I26" s="1">
        <v>6</v>
      </c>
      <c r="J26" s="1">
        <v>65</v>
      </c>
      <c r="K26" s="1">
        <v>1.9526312506059101E-2</v>
      </c>
      <c r="L26" s="1">
        <v>26.471</v>
      </c>
      <c r="M26" s="1">
        <v>65</v>
      </c>
      <c r="N26" s="1">
        <v>1.9526312506059101E-2</v>
      </c>
      <c r="O26" s="1">
        <v>20.588000000000001</v>
      </c>
      <c r="P26" s="1">
        <v>6</v>
      </c>
    </row>
    <row r="27" spans="1:16" x14ac:dyDescent="0.35">
      <c r="A27" s="27"/>
      <c r="B27" s="4" t="s">
        <v>4</v>
      </c>
      <c r="C27" s="2">
        <f>AVERAGE(C23:C26)</f>
        <v>67</v>
      </c>
      <c r="D27" s="2">
        <f t="shared" ref="D27:P27" si="5">AVERAGE(D23:D26)</f>
        <v>7.358924780419325E-2</v>
      </c>
      <c r="E27" s="2">
        <f t="shared" si="5"/>
        <v>27.0305</v>
      </c>
      <c r="F27" s="2">
        <f t="shared" si="5"/>
        <v>67</v>
      </c>
      <c r="G27" s="2">
        <f t="shared" si="5"/>
        <v>7.358924780419325E-2</v>
      </c>
      <c r="H27" s="2">
        <f t="shared" si="5"/>
        <v>21.10425</v>
      </c>
      <c r="I27" s="2">
        <f t="shared" si="5"/>
        <v>5</v>
      </c>
      <c r="J27" s="2">
        <f t="shared" si="5"/>
        <v>67</v>
      </c>
      <c r="K27" s="2">
        <f t="shared" si="5"/>
        <v>2.0803888877708177E-2</v>
      </c>
      <c r="L27" s="2">
        <f t="shared" si="5"/>
        <v>27.0305</v>
      </c>
      <c r="M27" s="2">
        <f t="shared" si="5"/>
        <v>67</v>
      </c>
      <c r="N27" s="2">
        <f t="shared" si="5"/>
        <v>2.0803888877708177E-2</v>
      </c>
      <c r="O27" s="2">
        <f t="shared" si="5"/>
        <v>21.83925</v>
      </c>
      <c r="P27" s="2">
        <f t="shared" si="5"/>
        <v>5</v>
      </c>
    </row>
    <row r="28" spans="1:16" x14ac:dyDescent="0.35">
      <c r="A28" s="25" t="s">
        <v>23</v>
      </c>
      <c r="B28" s="1">
        <v>1</v>
      </c>
      <c r="C28" s="1">
        <v>22</v>
      </c>
      <c r="D28" s="1">
        <v>1.0876524061313799</v>
      </c>
      <c r="E28" s="1">
        <v>30.263000000000002</v>
      </c>
      <c r="F28" s="1">
        <v>22</v>
      </c>
      <c r="G28" s="1">
        <v>1.0876524061313799</v>
      </c>
      <c r="H28" s="1">
        <v>30.263000000000002</v>
      </c>
      <c r="I28" s="1">
        <v>0</v>
      </c>
      <c r="J28" s="1">
        <v>81</v>
      </c>
      <c r="K28" s="1">
        <v>0.27388958733354202</v>
      </c>
      <c r="L28" s="1">
        <v>6.36</v>
      </c>
      <c r="M28" s="1">
        <v>81</v>
      </c>
      <c r="N28" s="1">
        <v>0.27388958733354202</v>
      </c>
      <c r="O28" s="1">
        <v>3.4359999999999999</v>
      </c>
      <c r="P28" s="1">
        <v>52</v>
      </c>
    </row>
    <row r="29" spans="1:16" x14ac:dyDescent="0.35">
      <c r="A29" s="26"/>
      <c r="B29" s="1">
        <v>2</v>
      </c>
      <c r="C29" s="1">
        <v>27</v>
      </c>
      <c r="D29" s="1">
        <v>1.0669086385023501</v>
      </c>
      <c r="E29" s="1">
        <v>21.564</v>
      </c>
      <c r="F29" s="1">
        <v>27</v>
      </c>
      <c r="G29" s="1">
        <v>1.0669086385023501</v>
      </c>
      <c r="H29" s="1">
        <v>21.564</v>
      </c>
      <c r="I29" s="1">
        <v>0</v>
      </c>
      <c r="J29" s="1">
        <v>111</v>
      </c>
      <c r="K29" s="1">
        <v>0.30272935891116498</v>
      </c>
      <c r="L29" s="1">
        <v>5.9939999999999998</v>
      </c>
      <c r="M29" s="1">
        <v>111</v>
      </c>
      <c r="N29" s="1">
        <v>0.30272935891116498</v>
      </c>
      <c r="O29" s="1">
        <v>3.8010000000000002</v>
      </c>
      <c r="P29" s="1">
        <v>39</v>
      </c>
    </row>
    <row r="30" spans="1:16" x14ac:dyDescent="0.35">
      <c r="A30" s="26"/>
      <c r="B30" s="1">
        <v>3</v>
      </c>
      <c r="C30" s="1">
        <v>27</v>
      </c>
      <c r="D30" s="1">
        <v>0.95419682627834801</v>
      </c>
      <c r="E30" s="1">
        <v>15.413</v>
      </c>
      <c r="F30" s="1">
        <v>27</v>
      </c>
      <c r="G30" s="1">
        <v>0.95419682627834801</v>
      </c>
      <c r="H30" s="1">
        <v>15.413</v>
      </c>
      <c r="I30" s="1">
        <v>1</v>
      </c>
      <c r="J30" s="1">
        <v>97</v>
      </c>
      <c r="K30" s="1">
        <v>0.28631141153164202</v>
      </c>
      <c r="L30" s="1">
        <v>7.67</v>
      </c>
      <c r="M30" s="1">
        <v>97</v>
      </c>
      <c r="N30" s="1">
        <v>0.28631141153164202</v>
      </c>
      <c r="O30" s="1">
        <v>4.0910000000000002</v>
      </c>
      <c r="P30" s="1">
        <v>61</v>
      </c>
    </row>
    <row r="31" spans="1:16" x14ac:dyDescent="0.35">
      <c r="A31" s="26"/>
      <c r="B31" s="1">
        <v>4</v>
      </c>
      <c r="C31" s="1">
        <v>23</v>
      </c>
      <c r="D31" s="1">
        <v>1.00721309440268</v>
      </c>
      <c r="E31" s="1">
        <v>29.898</v>
      </c>
      <c r="F31" s="1">
        <v>23</v>
      </c>
      <c r="G31" s="1">
        <v>1.00721309440268</v>
      </c>
      <c r="H31" s="1">
        <v>29.898</v>
      </c>
      <c r="I31" s="1">
        <v>9</v>
      </c>
      <c r="J31" s="1">
        <v>80</v>
      </c>
      <c r="K31" s="1">
        <v>0.26305709723965198</v>
      </c>
      <c r="L31" s="1">
        <v>7.2370000000000001</v>
      </c>
      <c r="M31" s="1">
        <v>80</v>
      </c>
      <c r="N31" s="1">
        <v>0.26305709723965198</v>
      </c>
      <c r="O31" s="1">
        <v>4.532</v>
      </c>
      <c r="P31" s="1">
        <v>63</v>
      </c>
    </row>
    <row r="32" spans="1:16" x14ac:dyDescent="0.35">
      <c r="A32" s="27"/>
      <c r="B32" s="4" t="s">
        <v>4</v>
      </c>
      <c r="C32" s="2">
        <f>AVERAGE(C28:C31)</f>
        <v>24.75</v>
      </c>
      <c r="D32" s="2">
        <f t="shared" ref="D32:P32" si="6">AVERAGE(D28:D31)</f>
        <v>1.0289927413286895</v>
      </c>
      <c r="E32" s="2">
        <f t="shared" si="6"/>
        <v>24.284499999999998</v>
      </c>
      <c r="F32" s="2">
        <f t="shared" si="6"/>
        <v>24.75</v>
      </c>
      <c r="G32" s="2">
        <f t="shared" si="6"/>
        <v>1.0289927413286895</v>
      </c>
      <c r="H32" s="2">
        <f t="shared" si="6"/>
        <v>24.284499999999998</v>
      </c>
      <c r="I32" s="2">
        <f t="shared" si="6"/>
        <v>2.5</v>
      </c>
      <c r="J32" s="2">
        <f t="shared" si="6"/>
        <v>92.25</v>
      </c>
      <c r="K32" s="2">
        <f t="shared" si="6"/>
        <v>0.28149686375400024</v>
      </c>
      <c r="L32" s="2">
        <f t="shared" si="6"/>
        <v>6.8152500000000007</v>
      </c>
      <c r="M32" s="2">
        <f t="shared" si="6"/>
        <v>92.25</v>
      </c>
      <c r="N32" s="2">
        <f t="shared" si="6"/>
        <v>0.28149686375400024</v>
      </c>
      <c r="O32" s="2">
        <f t="shared" si="6"/>
        <v>3.9649999999999999</v>
      </c>
      <c r="P32" s="2">
        <f t="shared" si="6"/>
        <v>53.75</v>
      </c>
    </row>
    <row r="33" spans="1:16" x14ac:dyDescent="0.35">
      <c r="A33" s="25" t="s">
        <v>24</v>
      </c>
      <c r="B33" s="1">
        <v>1</v>
      </c>
      <c r="C33" s="1">
        <v>32</v>
      </c>
      <c r="D33" s="1">
        <v>0.28261734914849501</v>
      </c>
      <c r="E33" s="1">
        <v>19.757000000000001</v>
      </c>
      <c r="F33" s="1">
        <v>32</v>
      </c>
      <c r="G33" s="1">
        <v>0.28261734914849501</v>
      </c>
      <c r="H33" s="1">
        <v>7.9720000000000004</v>
      </c>
      <c r="I33" s="1">
        <v>100</v>
      </c>
      <c r="J33" s="1">
        <v>32</v>
      </c>
      <c r="K33" s="1">
        <v>0.13001072969927899</v>
      </c>
      <c r="L33" s="1">
        <v>19.757000000000001</v>
      </c>
      <c r="M33" s="1">
        <v>32</v>
      </c>
      <c r="N33" s="1">
        <v>0.13001072969927899</v>
      </c>
      <c r="O33" s="1">
        <v>10.919</v>
      </c>
      <c r="P33" s="1">
        <v>100</v>
      </c>
    </row>
    <row r="34" spans="1:16" x14ac:dyDescent="0.35">
      <c r="A34" s="26"/>
      <c r="B34" s="1">
        <v>2</v>
      </c>
      <c r="C34" s="1">
        <v>32</v>
      </c>
      <c r="D34" s="1">
        <v>0.29362971811497102</v>
      </c>
      <c r="E34" s="1">
        <v>24.047999999999998</v>
      </c>
      <c r="F34" s="1">
        <v>32</v>
      </c>
      <c r="G34" s="1">
        <v>0.29362971811497102</v>
      </c>
      <c r="H34" s="1">
        <v>11.073</v>
      </c>
      <c r="I34" s="1">
        <v>125</v>
      </c>
      <c r="J34" s="1">
        <v>32</v>
      </c>
      <c r="K34" s="1">
        <v>0.12539206079963999</v>
      </c>
      <c r="L34" s="1">
        <v>24.047999999999998</v>
      </c>
      <c r="M34" s="1">
        <v>32</v>
      </c>
      <c r="N34" s="1">
        <v>0.12539206079963999</v>
      </c>
      <c r="O34" s="1">
        <v>13.840999999999999</v>
      </c>
      <c r="P34" s="1">
        <v>125</v>
      </c>
    </row>
    <row r="35" spans="1:16" x14ac:dyDescent="0.35">
      <c r="A35" s="26"/>
      <c r="B35" s="1">
        <v>3</v>
      </c>
      <c r="C35" s="1">
        <v>30</v>
      </c>
      <c r="D35" s="1">
        <v>0.27971746896218902</v>
      </c>
      <c r="E35" s="1">
        <v>19.55</v>
      </c>
      <c r="F35" s="1">
        <v>30</v>
      </c>
      <c r="G35" s="1">
        <v>0.27971746896218902</v>
      </c>
      <c r="H35" s="1">
        <v>8.9969999999999999</v>
      </c>
      <c r="I35" s="1">
        <v>91</v>
      </c>
      <c r="J35" s="1">
        <v>30</v>
      </c>
      <c r="K35" s="1">
        <v>0.117130238606478</v>
      </c>
      <c r="L35" s="1">
        <v>19.55</v>
      </c>
      <c r="M35" s="1">
        <v>30</v>
      </c>
      <c r="N35" s="1">
        <v>0.117130238606478</v>
      </c>
      <c r="O35" s="1">
        <v>7.093</v>
      </c>
      <c r="P35" s="1">
        <v>91</v>
      </c>
    </row>
    <row r="36" spans="1:16" x14ac:dyDescent="0.35">
      <c r="A36" s="26"/>
      <c r="B36" s="1">
        <v>4</v>
      </c>
      <c r="C36" s="1">
        <v>32</v>
      </c>
      <c r="D36" s="1">
        <v>0.29376062727533198</v>
      </c>
      <c r="E36" s="1">
        <v>23.224</v>
      </c>
      <c r="F36" s="1">
        <v>32</v>
      </c>
      <c r="G36" s="1">
        <v>0.29376062727533198</v>
      </c>
      <c r="H36" s="1">
        <v>13.172000000000001</v>
      </c>
      <c r="I36" s="1">
        <v>115</v>
      </c>
      <c r="J36" s="1">
        <v>32</v>
      </c>
      <c r="K36" s="1">
        <v>0.11691932941903301</v>
      </c>
      <c r="L36" s="1">
        <v>23.224</v>
      </c>
      <c r="M36" s="1">
        <v>32</v>
      </c>
      <c r="N36" s="1">
        <v>0.11691932941903301</v>
      </c>
      <c r="O36" s="1">
        <v>9.7050000000000001</v>
      </c>
      <c r="P36" s="1">
        <v>115</v>
      </c>
    </row>
    <row r="37" spans="1:16" x14ac:dyDescent="0.35">
      <c r="A37" s="27"/>
      <c r="B37" s="4" t="s">
        <v>4</v>
      </c>
      <c r="C37" s="2">
        <f xml:space="preserve"> AVERAGE(C33:C36)</f>
        <v>31.5</v>
      </c>
      <c r="D37" s="2">
        <f t="shared" ref="D37:P37" si="7" xml:space="preserve"> AVERAGE(D33:D36)</f>
        <v>0.28743129087524677</v>
      </c>
      <c r="E37" s="2">
        <f t="shared" si="7"/>
        <v>21.644750000000002</v>
      </c>
      <c r="F37" s="2">
        <f t="shared" si="7"/>
        <v>31.5</v>
      </c>
      <c r="G37" s="2">
        <f t="shared" si="7"/>
        <v>0.28743129087524677</v>
      </c>
      <c r="H37" s="2">
        <f t="shared" si="7"/>
        <v>10.3035</v>
      </c>
      <c r="I37" s="2">
        <f t="shared" si="7"/>
        <v>107.75</v>
      </c>
      <c r="J37" s="2">
        <f t="shared" si="7"/>
        <v>31.5</v>
      </c>
      <c r="K37" s="2">
        <f t="shared" si="7"/>
        <v>0.12236308963110749</v>
      </c>
      <c r="L37" s="2">
        <f t="shared" si="7"/>
        <v>21.644750000000002</v>
      </c>
      <c r="M37" s="2">
        <f t="shared" si="7"/>
        <v>31.5</v>
      </c>
      <c r="N37" s="2">
        <f t="shared" si="7"/>
        <v>0.12236308963110749</v>
      </c>
      <c r="O37" s="2">
        <f t="shared" si="7"/>
        <v>10.3895</v>
      </c>
      <c r="P37" s="2">
        <f t="shared" si="7"/>
        <v>107.75</v>
      </c>
    </row>
    <row r="38" spans="1:16" x14ac:dyDescent="0.35">
      <c r="A38" s="25" t="s">
        <v>25</v>
      </c>
      <c r="B38" s="1">
        <v>1</v>
      </c>
      <c r="C38" s="1">
        <v>26</v>
      </c>
      <c r="D38" s="1">
        <v>1.0799835539364699</v>
      </c>
      <c r="E38" s="1">
        <v>21.193000000000001</v>
      </c>
      <c r="F38" s="1">
        <v>26</v>
      </c>
      <c r="G38" s="1">
        <v>1.0799835539364699</v>
      </c>
      <c r="H38" s="1">
        <v>21.193000000000001</v>
      </c>
      <c r="I38" s="1">
        <v>1</v>
      </c>
      <c r="J38" s="1">
        <v>413</v>
      </c>
      <c r="K38" s="1">
        <v>3.8355528899701299</v>
      </c>
      <c r="L38" s="1">
        <v>14.108000000000001</v>
      </c>
      <c r="M38" s="1">
        <v>413</v>
      </c>
      <c r="N38" s="1">
        <v>3.8355528899701299</v>
      </c>
      <c r="O38" s="1">
        <v>13.734999999999999</v>
      </c>
      <c r="P38" s="1">
        <v>11</v>
      </c>
    </row>
    <row r="39" spans="1:16" x14ac:dyDescent="0.35">
      <c r="A39" s="26"/>
      <c r="B39" s="1">
        <v>2</v>
      </c>
      <c r="C39" s="1">
        <v>26</v>
      </c>
      <c r="D39" s="1">
        <v>1.07486258175049</v>
      </c>
      <c r="E39" s="1">
        <v>24.922000000000001</v>
      </c>
      <c r="F39" s="1">
        <v>26</v>
      </c>
      <c r="G39" s="1">
        <v>1.07486258175049</v>
      </c>
      <c r="H39" s="1">
        <v>24.86</v>
      </c>
      <c r="I39" s="1">
        <v>1</v>
      </c>
      <c r="J39" s="1">
        <v>382</v>
      </c>
      <c r="K39" s="1">
        <v>3.0744853694486598</v>
      </c>
      <c r="L39" s="1">
        <v>13.922000000000001</v>
      </c>
      <c r="M39" s="1">
        <v>382</v>
      </c>
      <c r="N39" s="1">
        <v>3.0744853694486598</v>
      </c>
      <c r="O39" s="1">
        <v>13.734999999999999</v>
      </c>
      <c r="P39" s="1">
        <v>10</v>
      </c>
    </row>
    <row r="40" spans="1:16" x14ac:dyDescent="0.35">
      <c r="A40" s="26"/>
      <c r="B40" s="1">
        <v>3</v>
      </c>
      <c r="C40" s="1">
        <v>28</v>
      </c>
      <c r="D40" s="1">
        <v>1.2114231328159799</v>
      </c>
      <c r="E40" s="1">
        <v>23.555</v>
      </c>
      <c r="F40" s="1">
        <v>28</v>
      </c>
      <c r="G40" s="1">
        <v>1.2114231328159799</v>
      </c>
      <c r="H40" s="1">
        <v>23.431000000000001</v>
      </c>
      <c r="I40" s="1">
        <v>3</v>
      </c>
      <c r="J40" s="1">
        <v>402</v>
      </c>
      <c r="K40" s="1">
        <v>3.4565621607616701</v>
      </c>
      <c r="L40" s="1">
        <v>15.6</v>
      </c>
      <c r="M40" s="1">
        <v>402</v>
      </c>
      <c r="N40" s="1">
        <v>3.4565621607616701</v>
      </c>
      <c r="O40" s="1">
        <v>15.413</v>
      </c>
      <c r="P40" s="1">
        <v>11</v>
      </c>
    </row>
    <row r="41" spans="1:16" x14ac:dyDescent="0.35">
      <c r="A41" s="26"/>
      <c r="B41" s="1">
        <v>4</v>
      </c>
      <c r="C41" s="1">
        <v>26</v>
      </c>
      <c r="D41" s="1">
        <v>1.1488524357991901</v>
      </c>
      <c r="E41" s="1">
        <v>22.201000000000001</v>
      </c>
      <c r="F41" s="1">
        <v>26</v>
      </c>
      <c r="G41" s="1">
        <v>1.1488524357991901</v>
      </c>
      <c r="H41" s="1">
        <v>22.201000000000001</v>
      </c>
      <c r="I41" s="1">
        <v>1</v>
      </c>
      <c r="J41" s="1">
        <v>374</v>
      </c>
      <c r="K41" s="1">
        <v>2.9180571723991302</v>
      </c>
      <c r="L41" s="1">
        <v>14.49</v>
      </c>
      <c r="M41" s="1">
        <v>374</v>
      </c>
      <c r="N41" s="1">
        <v>2.9180571723991302</v>
      </c>
      <c r="O41" s="1">
        <v>14.179</v>
      </c>
      <c r="P41" s="1">
        <v>14</v>
      </c>
    </row>
    <row r="42" spans="1:16" x14ac:dyDescent="0.35">
      <c r="A42" s="27"/>
      <c r="B42" s="4" t="s">
        <v>4</v>
      </c>
      <c r="C42" s="2">
        <f>AVERAGE(C38:C41)</f>
        <v>26.5</v>
      </c>
      <c r="D42" s="2">
        <f t="shared" ref="D42:P42" si="8">AVERAGE(D38:D41)</f>
        <v>1.1287804260755325</v>
      </c>
      <c r="E42" s="2">
        <f t="shared" si="8"/>
        <v>22.967750000000002</v>
      </c>
      <c r="F42" s="2">
        <f t="shared" si="8"/>
        <v>26.5</v>
      </c>
      <c r="G42" s="2">
        <f t="shared" si="8"/>
        <v>1.1287804260755325</v>
      </c>
      <c r="H42" s="2">
        <f t="shared" si="8"/>
        <v>22.921250000000001</v>
      </c>
      <c r="I42" s="2">
        <f t="shared" si="8"/>
        <v>1.5</v>
      </c>
      <c r="J42" s="2">
        <f t="shared" si="8"/>
        <v>392.75</v>
      </c>
      <c r="K42" s="2">
        <f t="shared" si="8"/>
        <v>3.3211643981448975</v>
      </c>
      <c r="L42" s="2">
        <f t="shared" si="8"/>
        <v>14.530000000000001</v>
      </c>
      <c r="M42" s="2">
        <f t="shared" si="8"/>
        <v>392.75</v>
      </c>
      <c r="N42" s="2">
        <f t="shared" si="8"/>
        <v>3.3211643981448975</v>
      </c>
      <c r="O42" s="2">
        <f t="shared" si="8"/>
        <v>14.265499999999999</v>
      </c>
      <c r="P42" s="2">
        <f t="shared" si="8"/>
        <v>11.5</v>
      </c>
    </row>
    <row r="43" spans="1:16" x14ac:dyDescent="0.35">
      <c r="A43" s="25" t="s">
        <v>26</v>
      </c>
      <c r="B43" s="1">
        <v>1</v>
      </c>
      <c r="C43" s="1">
        <v>21</v>
      </c>
      <c r="D43" s="1">
        <v>0.82427191479655404</v>
      </c>
      <c r="E43" s="1">
        <v>24.24</v>
      </c>
      <c r="F43" s="1">
        <v>21</v>
      </c>
      <c r="G43" s="1">
        <v>0.82427191479655404</v>
      </c>
      <c r="H43" s="1">
        <v>24.24</v>
      </c>
      <c r="I43" s="1">
        <v>0</v>
      </c>
      <c r="J43" s="1">
        <v>554</v>
      </c>
      <c r="K43" s="1">
        <v>9.1313149727502605</v>
      </c>
      <c r="L43" s="1">
        <v>24.24</v>
      </c>
      <c r="M43" s="1">
        <v>554</v>
      </c>
      <c r="N43" s="1">
        <v>9.1313149727502605</v>
      </c>
      <c r="O43" s="1">
        <v>24.16</v>
      </c>
      <c r="P43" s="1">
        <v>1</v>
      </c>
    </row>
    <row r="44" spans="1:16" x14ac:dyDescent="0.35">
      <c r="A44" s="26"/>
      <c r="B44" s="1">
        <v>2</v>
      </c>
      <c r="C44" s="1">
        <v>19</v>
      </c>
      <c r="D44" s="1">
        <v>0.77422340569319203</v>
      </c>
      <c r="E44" s="1">
        <v>20.64</v>
      </c>
      <c r="F44" s="1">
        <v>19</v>
      </c>
      <c r="G44" s="1">
        <v>0.77422340569319203</v>
      </c>
      <c r="H44" s="1">
        <v>20.64</v>
      </c>
      <c r="I44" s="1">
        <v>0</v>
      </c>
      <c r="J44" s="1">
        <v>597</v>
      </c>
      <c r="K44" s="1">
        <v>11.0432538391614</v>
      </c>
      <c r="L44" s="1">
        <v>21.68</v>
      </c>
      <c r="M44" s="1">
        <v>597</v>
      </c>
      <c r="N44" s="1">
        <v>11.0432538391614</v>
      </c>
      <c r="O44" s="1">
        <v>21.6</v>
      </c>
      <c r="P44" s="1">
        <v>1</v>
      </c>
    </row>
    <row r="45" spans="1:16" x14ac:dyDescent="0.35">
      <c r="A45" s="26"/>
      <c r="B45" s="1">
        <v>3</v>
      </c>
      <c r="C45" s="1">
        <v>17</v>
      </c>
      <c r="D45" s="1">
        <v>0.74867090844782003</v>
      </c>
      <c r="E45" s="1">
        <v>24.8</v>
      </c>
      <c r="F45" s="1">
        <v>17</v>
      </c>
      <c r="G45" s="1">
        <v>0.74867090844782003</v>
      </c>
      <c r="H45" s="1">
        <v>24.8</v>
      </c>
      <c r="I45" s="1">
        <v>0</v>
      </c>
      <c r="J45" s="1">
        <v>554</v>
      </c>
      <c r="K45" s="1">
        <v>9.5406140802951995</v>
      </c>
      <c r="L45" s="1">
        <v>19.84</v>
      </c>
      <c r="M45" s="1">
        <v>554</v>
      </c>
      <c r="N45" s="1">
        <v>9.5406140802951995</v>
      </c>
      <c r="O45" s="1">
        <v>19.84</v>
      </c>
      <c r="P45" s="1">
        <v>0</v>
      </c>
    </row>
    <row r="46" spans="1:16" x14ac:dyDescent="0.35">
      <c r="A46" s="26"/>
      <c r="B46" s="1">
        <v>4</v>
      </c>
      <c r="C46" s="1">
        <v>21</v>
      </c>
      <c r="D46" s="1">
        <v>0.70939088940212902</v>
      </c>
      <c r="E46" s="1">
        <v>23.2</v>
      </c>
      <c r="F46" s="1">
        <v>21</v>
      </c>
      <c r="G46" s="1">
        <v>0.70939088940212902</v>
      </c>
      <c r="H46" s="1">
        <v>23.2</v>
      </c>
      <c r="I46" s="1">
        <v>0</v>
      </c>
      <c r="J46" s="1">
        <v>491</v>
      </c>
      <c r="K46" s="1">
        <v>7.9962705436482704</v>
      </c>
      <c r="L46" s="1">
        <v>17.68</v>
      </c>
      <c r="M46" s="1">
        <v>491</v>
      </c>
      <c r="N46" s="1">
        <v>7.9962705436482704</v>
      </c>
      <c r="O46" s="1">
        <v>17.68</v>
      </c>
      <c r="P46" s="1">
        <v>0</v>
      </c>
    </row>
    <row r="47" spans="1:16" x14ac:dyDescent="0.35">
      <c r="A47" s="27"/>
      <c r="B47" s="4" t="s">
        <v>4</v>
      </c>
      <c r="C47" s="2">
        <f xml:space="preserve"> AVERAGE(C43:C46)</f>
        <v>19.5</v>
      </c>
      <c r="D47" s="2">
        <f t="shared" ref="D47:P47" si="9" xml:space="preserve"> AVERAGE(D43:D46)</f>
        <v>0.76413927958492378</v>
      </c>
      <c r="E47" s="2">
        <f t="shared" si="9"/>
        <v>23.22</v>
      </c>
      <c r="F47" s="2">
        <f t="shared" si="9"/>
        <v>19.5</v>
      </c>
      <c r="G47" s="2">
        <f t="shared" si="9"/>
        <v>0.76413927958492378</v>
      </c>
      <c r="H47" s="2">
        <f t="shared" si="9"/>
        <v>23.22</v>
      </c>
      <c r="I47" s="2">
        <f t="shared" si="9"/>
        <v>0</v>
      </c>
      <c r="J47" s="2">
        <f t="shared" si="9"/>
        <v>549</v>
      </c>
      <c r="K47" s="2">
        <f t="shared" si="9"/>
        <v>9.4278633589637835</v>
      </c>
      <c r="L47" s="2">
        <f t="shared" si="9"/>
        <v>20.86</v>
      </c>
      <c r="M47" s="2">
        <f t="shared" si="9"/>
        <v>549</v>
      </c>
      <c r="N47" s="2">
        <f t="shared" si="9"/>
        <v>9.4278633589637835</v>
      </c>
      <c r="O47" s="2">
        <f t="shared" si="9"/>
        <v>20.82</v>
      </c>
      <c r="P47" s="2">
        <f t="shared" si="9"/>
        <v>0.5</v>
      </c>
    </row>
    <row r="48" spans="1:16" x14ac:dyDescent="0.35">
      <c r="A48" s="25" t="s">
        <v>27</v>
      </c>
      <c r="B48" s="1">
        <v>1</v>
      </c>
      <c r="C48" s="1">
        <v>9</v>
      </c>
      <c r="D48" s="1">
        <v>9.3394469527993296E-2</v>
      </c>
      <c r="E48" s="1">
        <v>4.4000000000000004</v>
      </c>
      <c r="F48" s="1">
        <v>9</v>
      </c>
      <c r="G48" s="1">
        <v>9.3394469527993296E-2</v>
      </c>
      <c r="H48" s="1">
        <v>4.4000000000000004</v>
      </c>
      <c r="I48" s="1">
        <v>0</v>
      </c>
      <c r="J48" s="1">
        <v>72</v>
      </c>
      <c r="K48" s="1">
        <v>0.14250091758731201</v>
      </c>
      <c r="L48" s="1">
        <v>7</v>
      </c>
      <c r="M48" s="1">
        <v>72</v>
      </c>
      <c r="N48" s="1">
        <v>0.14250091758731201</v>
      </c>
      <c r="O48" s="1">
        <v>6</v>
      </c>
      <c r="P48" s="1">
        <v>9</v>
      </c>
    </row>
    <row r="49" spans="1:16" x14ac:dyDescent="0.35">
      <c r="A49" s="26"/>
      <c r="B49" s="1">
        <v>2</v>
      </c>
      <c r="C49" s="1">
        <v>9</v>
      </c>
      <c r="D49" s="1">
        <v>9.5446834151516599E-2</v>
      </c>
      <c r="E49" s="1">
        <v>4</v>
      </c>
      <c r="F49" s="1">
        <v>9</v>
      </c>
      <c r="G49" s="1">
        <v>9.5446834151516599E-2</v>
      </c>
      <c r="H49" s="1">
        <v>4</v>
      </c>
      <c r="I49" s="1">
        <v>0</v>
      </c>
      <c r="J49" s="1">
        <v>114</v>
      </c>
      <c r="K49" s="1">
        <v>0.24601078593695999</v>
      </c>
      <c r="L49" s="1">
        <v>11.8</v>
      </c>
      <c r="M49" s="1">
        <v>114</v>
      </c>
      <c r="N49" s="1">
        <v>0.24601078593695999</v>
      </c>
      <c r="O49" s="1">
        <v>11</v>
      </c>
      <c r="P49" s="1">
        <v>19</v>
      </c>
    </row>
    <row r="50" spans="1:16" x14ac:dyDescent="0.35">
      <c r="A50" s="26"/>
      <c r="B50" s="1">
        <v>3</v>
      </c>
      <c r="C50" s="1">
        <v>8</v>
      </c>
      <c r="D50" s="1">
        <v>9.2409741773735704E-2</v>
      </c>
      <c r="E50" s="1">
        <v>3.2</v>
      </c>
      <c r="F50" s="1">
        <v>8</v>
      </c>
      <c r="G50" s="1">
        <v>9.2409741773735704E-2</v>
      </c>
      <c r="H50" s="1">
        <v>3</v>
      </c>
      <c r="I50" s="1">
        <v>1</v>
      </c>
      <c r="J50" s="1">
        <v>83</v>
      </c>
      <c r="K50" s="1">
        <v>0.190507243882166</v>
      </c>
      <c r="L50" s="1">
        <v>7.2</v>
      </c>
      <c r="M50" s="1">
        <v>83</v>
      </c>
      <c r="N50" s="1">
        <v>0.190507243882166</v>
      </c>
      <c r="O50" s="1">
        <v>6.2</v>
      </c>
      <c r="P50" s="1">
        <v>13</v>
      </c>
    </row>
    <row r="51" spans="1:16" x14ac:dyDescent="0.35">
      <c r="A51" s="26"/>
      <c r="B51" s="1">
        <v>4</v>
      </c>
      <c r="C51" s="1">
        <v>9</v>
      </c>
      <c r="D51" s="1">
        <v>0.106104293867247</v>
      </c>
      <c r="E51" s="1">
        <v>3.2</v>
      </c>
      <c r="F51" s="1">
        <v>9</v>
      </c>
      <c r="G51" s="1">
        <v>0.106104293867247</v>
      </c>
      <c r="H51" s="1">
        <v>3.2</v>
      </c>
      <c r="I51" s="1">
        <v>0</v>
      </c>
      <c r="J51" s="1">
        <v>110</v>
      </c>
      <c r="K51" s="1">
        <v>0.232866537146037</v>
      </c>
      <c r="L51" s="1">
        <v>10.8</v>
      </c>
      <c r="M51" s="1">
        <v>110</v>
      </c>
      <c r="N51" s="1">
        <v>0.232866537146037</v>
      </c>
      <c r="O51" s="1">
        <v>9.4</v>
      </c>
      <c r="P51" s="1">
        <v>19</v>
      </c>
    </row>
    <row r="52" spans="1:16" x14ac:dyDescent="0.35">
      <c r="A52" s="27"/>
      <c r="B52" s="4" t="s">
        <v>4</v>
      </c>
      <c r="C52" s="2">
        <f>AVERAGE(C48:C51)</f>
        <v>8.75</v>
      </c>
      <c r="D52" s="2">
        <f t="shared" ref="D52:P52" si="10">AVERAGE(D48:D51)</f>
        <v>9.6838834830123163E-2</v>
      </c>
      <c r="E52" s="2">
        <f t="shared" si="10"/>
        <v>3.7</v>
      </c>
      <c r="F52" s="2">
        <f t="shared" si="10"/>
        <v>8.75</v>
      </c>
      <c r="G52" s="2">
        <f t="shared" si="10"/>
        <v>9.6838834830123163E-2</v>
      </c>
      <c r="H52" s="2">
        <f t="shared" si="10"/>
        <v>3.6500000000000004</v>
      </c>
      <c r="I52" s="2">
        <f t="shared" si="10"/>
        <v>0.25</v>
      </c>
      <c r="J52" s="2">
        <f t="shared" si="10"/>
        <v>94.75</v>
      </c>
      <c r="K52" s="2">
        <f t="shared" si="10"/>
        <v>0.20297137113811875</v>
      </c>
      <c r="L52" s="2">
        <f t="shared" si="10"/>
        <v>9.1999999999999993</v>
      </c>
      <c r="M52" s="2">
        <f t="shared" si="10"/>
        <v>94.75</v>
      </c>
      <c r="N52" s="2">
        <f t="shared" si="10"/>
        <v>0.20297137113811875</v>
      </c>
      <c r="O52" s="2">
        <f t="shared" si="10"/>
        <v>8.15</v>
      </c>
      <c r="P52" s="2">
        <f t="shared" si="10"/>
        <v>15</v>
      </c>
    </row>
    <row r="53" spans="1:16" x14ac:dyDescent="0.35">
      <c r="A53" s="25" t="s">
        <v>28</v>
      </c>
      <c r="B53" s="1">
        <v>1</v>
      </c>
      <c r="C53" s="1">
        <v>23</v>
      </c>
      <c r="D53" s="1">
        <v>0.103794959417427</v>
      </c>
      <c r="E53" s="1">
        <v>96.236999999999995</v>
      </c>
      <c r="F53" s="1">
        <v>23</v>
      </c>
      <c r="G53" s="1">
        <v>0.103794959417427</v>
      </c>
      <c r="H53" s="1">
        <v>77.688000000000002</v>
      </c>
      <c r="I53" s="1">
        <v>347</v>
      </c>
      <c r="J53" s="1">
        <v>23</v>
      </c>
      <c r="K53" s="1">
        <v>6.0354453496984199E-2</v>
      </c>
      <c r="L53" s="1">
        <v>96.236999999999995</v>
      </c>
      <c r="M53" s="1">
        <v>23</v>
      </c>
      <c r="N53" s="1">
        <v>6.0354453496984199E-2</v>
      </c>
      <c r="O53" s="1">
        <v>62.902999999999999</v>
      </c>
      <c r="P53" s="1">
        <v>347</v>
      </c>
    </row>
    <row r="54" spans="1:16" x14ac:dyDescent="0.35">
      <c r="A54" s="26"/>
      <c r="B54" s="1">
        <v>2</v>
      </c>
      <c r="C54" s="1">
        <v>25</v>
      </c>
      <c r="D54" s="1">
        <v>9.5277137093944406E-2</v>
      </c>
      <c r="E54" s="1">
        <v>95.676000000000002</v>
      </c>
      <c r="F54" s="1">
        <v>25</v>
      </c>
      <c r="G54" s="1">
        <v>9.5277137093944406E-2</v>
      </c>
      <c r="H54" s="1">
        <v>72.162000000000006</v>
      </c>
      <c r="I54" s="1">
        <v>343</v>
      </c>
      <c r="J54" s="1">
        <v>25</v>
      </c>
      <c r="K54" s="1">
        <v>6.2186696814023799E-2</v>
      </c>
      <c r="L54" s="1">
        <v>95.676000000000002</v>
      </c>
      <c r="M54" s="1">
        <v>25</v>
      </c>
      <c r="N54" s="1">
        <v>6.2186696814023799E-2</v>
      </c>
      <c r="O54" s="1">
        <v>55.945999999999998</v>
      </c>
      <c r="P54" s="1">
        <v>343</v>
      </c>
    </row>
    <row r="55" spans="1:16" x14ac:dyDescent="0.35">
      <c r="A55" s="26"/>
      <c r="B55" s="1">
        <v>3</v>
      </c>
      <c r="C55" s="1">
        <v>25</v>
      </c>
      <c r="D55" s="1">
        <v>0.103286353099974</v>
      </c>
      <c r="E55" s="1">
        <v>94.07</v>
      </c>
      <c r="F55" s="1">
        <v>25</v>
      </c>
      <c r="G55" s="1">
        <v>0.103286353099974</v>
      </c>
      <c r="H55" s="1">
        <v>76.010999999999996</v>
      </c>
      <c r="I55" s="1">
        <v>336</v>
      </c>
      <c r="J55" s="1">
        <v>25</v>
      </c>
      <c r="K55" s="1">
        <v>6.41959099157247E-2</v>
      </c>
      <c r="L55" s="1">
        <v>94.07</v>
      </c>
      <c r="M55" s="1">
        <v>25</v>
      </c>
      <c r="N55" s="1">
        <v>6.41959099157247E-2</v>
      </c>
      <c r="O55" s="1">
        <v>55.256</v>
      </c>
      <c r="P55" s="1">
        <v>336</v>
      </c>
    </row>
    <row r="56" spans="1:16" x14ac:dyDescent="0.35">
      <c r="A56" s="26"/>
      <c r="B56" s="1">
        <v>4</v>
      </c>
      <c r="C56" s="1">
        <v>20</v>
      </c>
      <c r="D56" s="1">
        <v>0.10781871894141599</v>
      </c>
      <c r="E56" s="1">
        <v>95.418000000000006</v>
      </c>
      <c r="F56" s="1">
        <v>20</v>
      </c>
      <c r="G56" s="1">
        <v>0.10781871894141599</v>
      </c>
      <c r="H56" s="1">
        <v>75.201999999999998</v>
      </c>
      <c r="I56" s="1">
        <v>341</v>
      </c>
      <c r="J56" s="1">
        <v>20</v>
      </c>
      <c r="K56" s="1">
        <v>6.2528515161830001E-2</v>
      </c>
      <c r="L56" s="1">
        <v>95.418000000000006</v>
      </c>
      <c r="M56" s="1">
        <v>20</v>
      </c>
      <c r="N56" s="1">
        <v>6.2528515161830001E-2</v>
      </c>
      <c r="O56" s="1">
        <v>54.987000000000002</v>
      </c>
      <c r="P56" s="1">
        <v>341</v>
      </c>
    </row>
    <row r="57" spans="1:16" x14ac:dyDescent="0.35">
      <c r="A57" s="27"/>
      <c r="B57" s="4" t="s">
        <v>4</v>
      </c>
      <c r="C57" s="2">
        <f>AVERAGE(C53:C56)</f>
        <v>23.25</v>
      </c>
      <c r="D57" s="2">
        <f t="shared" ref="D57:P57" si="11">AVERAGE(D53:D56)</f>
        <v>0.10254429213819034</v>
      </c>
      <c r="E57" s="2">
        <f t="shared" si="11"/>
        <v>95.350250000000003</v>
      </c>
      <c r="F57" s="2">
        <f t="shared" si="11"/>
        <v>23.25</v>
      </c>
      <c r="G57" s="2">
        <f t="shared" si="11"/>
        <v>0.10254429213819034</v>
      </c>
      <c r="H57" s="2">
        <f t="shared" si="11"/>
        <v>75.265749999999997</v>
      </c>
      <c r="I57" s="2">
        <f t="shared" si="11"/>
        <v>341.75</v>
      </c>
      <c r="J57" s="2">
        <f t="shared" si="11"/>
        <v>23.25</v>
      </c>
      <c r="K57" s="2">
        <f t="shared" si="11"/>
        <v>6.2316393847140675E-2</v>
      </c>
      <c r="L57" s="2">
        <f t="shared" si="11"/>
        <v>95.350250000000003</v>
      </c>
      <c r="M57" s="2">
        <f t="shared" si="11"/>
        <v>23.25</v>
      </c>
      <c r="N57" s="2">
        <f t="shared" si="11"/>
        <v>6.2316393847140675E-2</v>
      </c>
      <c r="O57" s="2">
        <f t="shared" si="11"/>
        <v>57.272999999999996</v>
      </c>
      <c r="P57" s="2">
        <f t="shared" si="11"/>
        <v>341.75</v>
      </c>
    </row>
  </sheetData>
  <mergeCells count="17">
    <mergeCell ref="A33:A37"/>
    <mergeCell ref="A38:A42"/>
    <mergeCell ref="A43:A47"/>
    <mergeCell ref="A48:A52"/>
    <mergeCell ref="A53:A57"/>
    <mergeCell ref="J1:L1"/>
    <mergeCell ref="M1:P1"/>
    <mergeCell ref="A28:A32"/>
    <mergeCell ref="A1:A2"/>
    <mergeCell ref="B1:B2"/>
    <mergeCell ref="C1:E1"/>
    <mergeCell ref="F1:I1"/>
    <mergeCell ref="A3:A7"/>
    <mergeCell ref="A8:A12"/>
    <mergeCell ref="A13:A17"/>
    <mergeCell ref="A18:A22"/>
    <mergeCell ref="A23:A2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455F5-B260-4C74-8E75-F04D0E800C4C}">
  <dimension ref="A1:X47"/>
  <sheetViews>
    <sheetView topLeftCell="R9" workbookViewId="0">
      <selection activeCell="W24" sqref="W24"/>
    </sheetView>
  </sheetViews>
  <sheetFormatPr defaultRowHeight="14.5" x14ac:dyDescent="0.35"/>
  <cols>
    <col min="2" max="2" width="24.7265625" bestFit="1" customWidth="1"/>
    <col min="3" max="3" width="21.1796875" bestFit="1" customWidth="1"/>
    <col min="4" max="4" width="24.7265625" bestFit="1" customWidth="1"/>
    <col min="5" max="5" width="22.08984375" bestFit="1" customWidth="1"/>
    <col min="6" max="6" width="22.08984375" customWidth="1"/>
    <col min="7" max="7" width="24.7265625" bestFit="1" customWidth="1"/>
    <col min="8" max="8" width="22.08984375" bestFit="1" customWidth="1"/>
    <col min="9" max="9" width="22.08984375" customWidth="1"/>
    <col min="10" max="10" width="24.7265625" bestFit="1" customWidth="1"/>
    <col min="11" max="11" width="22.08984375" bestFit="1" customWidth="1"/>
    <col min="12" max="12" width="21.26953125" bestFit="1" customWidth="1"/>
    <col min="13" max="13" width="24.7265625" bestFit="1" customWidth="1"/>
    <col min="14" max="14" width="22.08984375" bestFit="1" customWidth="1"/>
    <col min="15" max="15" width="21.26953125" bestFit="1" customWidth="1"/>
    <col min="16" max="16" width="24.7265625" bestFit="1" customWidth="1"/>
    <col min="17" max="17" width="22.08984375" bestFit="1" customWidth="1"/>
    <col min="18" max="18" width="22.08984375" customWidth="1"/>
    <col min="19" max="19" width="24.7265625" bestFit="1" customWidth="1"/>
    <col min="20" max="20" width="22.08984375" bestFit="1" customWidth="1"/>
    <col min="21" max="21" width="22.08984375" customWidth="1"/>
    <col min="22" max="22" width="24.7265625" bestFit="1" customWidth="1"/>
    <col min="23" max="23" width="22.08984375" bestFit="1" customWidth="1"/>
    <col min="24" max="24" width="21.26953125" bestFit="1" customWidth="1"/>
  </cols>
  <sheetData>
    <row r="1" spans="1:24" x14ac:dyDescent="0.35">
      <c r="A1" s="37" t="s">
        <v>5</v>
      </c>
      <c r="B1" s="37" t="s">
        <v>0</v>
      </c>
      <c r="C1" s="37" t="s">
        <v>7</v>
      </c>
      <c r="D1" s="32" t="s">
        <v>8</v>
      </c>
      <c r="E1" s="33"/>
      <c r="F1" s="34"/>
      <c r="G1" s="32" t="s">
        <v>9</v>
      </c>
      <c r="H1" s="33"/>
      <c r="I1" s="34"/>
      <c r="J1" s="32" t="s">
        <v>10</v>
      </c>
      <c r="K1" s="33"/>
      <c r="L1" s="34"/>
      <c r="M1" s="32" t="s">
        <v>11</v>
      </c>
      <c r="N1" s="33"/>
      <c r="O1" s="34"/>
      <c r="P1" s="32" t="s">
        <v>12</v>
      </c>
      <c r="Q1" s="33"/>
      <c r="R1" s="34"/>
      <c r="S1" s="32" t="s">
        <v>13</v>
      </c>
      <c r="T1" s="33"/>
      <c r="U1" s="34"/>
      <c r="V1" s="35" t="s">
        <v>14</v>
      </c>
      <c r="W1" s="36"/>
      <c r="X1" s="36"/>
    </row>
    <row r="2" spans="1:24" x14ac:dyDescent="0.35">
      <c r="A2" s="38"/>
      <c r="B2" s="38"/>
      <c r="C2" s="38"/>
      <c r="D2" s="6" t="s">
        <v>32</v>
      </c>
      <c r="E2" s="6" t="s">
        <v>33</v>
      </c>
      <c r="F2" s="6" t="s">
        <v>36</v>
      </c>
      <c r="G2" s="6" t="s">
        <v>32</v>
      </c>
      <c r="H2" s="6" t="s">
        <v>33</v>
      </c>
      <c r="I2" s="6" t="s">
        <v>36</v>
      </c>
      <c r="J2" s="6" t="s">
        <v>32</v>
      </c>
      <c r="K2" s="6" t="s">
        <v>33</v>
      </c>
      <c r="L2" s="6" t="s">
        <v>36</v>
      </c>
      <c r="M2" s="6" t="s">
        <v>32</v>
      </c>
      <c r="N2" s="6" t="s">
        <v>33</v>
      </c>
      <c r="O2" s="6" t="s">
        <v>36</v>
      </c>
      <c r="P2" s="6" t="s">
        <v>32</v>
      </c>
      <c r="Q2" s="6" t="s">
        <v>33</v>
      </c>
      <c r="R2" s="6" t="s">
        <v>36</v>
      </c>
      <c r="S2" s="6" t="s">
        <v>32</v>
      </c>
      <c r="T2" s="6" t="s">
        <v>33</v>
      </c>
      <c r="U2" s="6" t="s">
        <v>36</v>
      </c>
      <c r="V2" s="6" t="s">
        <v>32</v>
      </c>
      <c r="W2" s="6" t="s">
        <v>33</v>
      </c>
      <c r="X2" s="6" t="s">
        <v>36</v>
      </c>
    </row>
    <row r="3" spans="1:24" x14ac:dyDescent="0.35">
      <c r="A3" s="28">
        <v>1</v>
      </c>
      <c r="B3" s="31" t="s">
        <v>18</v>
      </c>
      <c r="C3" s="5" t="s">
        <v>2</v>
      </c>
      <c r="D3" s="5">
        <v>41.577500000000001</v>
      </c>
      <c r="E3" s="5">
        <v>38.502749999999999</v>
      </c>
      <c r="F3" s="5">
        <v>12.25</v>
      </c>
      <c r="G3" s="5">
        <v>38.502499999999998</v>
      </c>
      <c r="H3" s="5">
        <v>38.235250000000001</v>
      </c>
      <c r="I3" s="5">
        <v>1.25</v>
      </c>
      <c r="J3" s="5">
        <v>45.9895</v>
      </c>
      <c r="K3" s="5">
        <v>45.85575</v>
      </c>
      <c r="L3" s="5">
        <v>0.5</v>
      </c>
      <c r="M3" s="5">
        <v>40.642000000000003</v>
      </c>
      <c r="N3" s="5">
        <v>40.642000000000003</v>
      </c>
      <c r="O3" s="5">
        <v>0</v>
      </c>
      <c r="P3" s="5">
        <v>36.497250000000001</v>
      </c>
      <c r="Q3" s="5">
        <v>36.497250000000001</v>
      </c>
      <c r="R3" s="5">
        <v>0</v>
      </c>
      <c r="S3" s="5">
        <v>44.384999999999998</v>
      </c>
      <c r="T3" s="5">
        <v>44.384999999999998</v>
      </c>
      <c r="U3" s="5">
        <v>0.5</v>
      </c>
      <c r="V3" s="5">
        <v>39.572249999999997</v>
      </c>
      <c r="W3" s="5">
        <v>39.572249999999997</v>
      </c>
      <c r="X3" s="5">
        <v>0</v>
      </c>
    </row>
    <row r="4" spans="1:24" x14ac:dyDescent="0.35">
      <c r="A4" s="28"/>
      <c r="B4" s="31"/>
      <c r="C4" s="5" t="s">
        <v>6</v>
      </c>
      <c r="D4" s="5">
        <v>47.727500000000006</v>
      </c>
      <c r="E4" s="5">
        <v>26.871500000000001</v>
      </c>
      <c r="F4" s="5">
        <v>59.5</v>
      </c>
      <c r="G4" s="5">
        <v>55.213749999999997</v>
      </c>
      <c r="H4" s="5">
        <v>25.534749999999999</v>
      </c>
      <c r="I4" s="5">
        <v>80.25</v>
      </c>
      <c r="J4" s="5">
        <v>56.818249999999999</v>
      </c>
      <c r="K4" s="5">
        <v>26.604500000000002</v>
      </c>
      <c r="L4" s="5">
        <v>83</v>
      </c>
      <c r="M4" s="5">
        <v>57.753999999999998</v>
      </c>
      <c r="N4" s="5">
        <v>23.930250000000001</v>
      </c>
      <c r="O4" s="5">
        <v>88</v>
      </c>
      <c r="P4" s="5">
        <v>58.155249999999995</v>
      </c>
      <c r="Q4" s="5">
        <v>22.45975</v>
      </c>
      <c r="R4" s="5">
        <v>90.75</v>
      </c>
      <c r="S4" s="5">
        <v>58.155000000000001</v>
      </c>
      <c r="T4" s="5">
        <v>24.198</v>
      </c>
      <c r="U4" s="5">
        <v>90.5</v>
      </c>
      <c r="V4" s="5">
        <v>57.085500000000003</v>
      </c>
      <c r="W4" s="5">
        <v>22.994499999999999</v>
      </c>
      <c r="X4" s="5">
        <v>86</v>
      </c>
    </row>
    <row r="5" spans="1:24" x14ac:dyDescent="0.35">
      <c r="A5" s="29">
        <v>2</v>
      </c>
      <c r="B5" s="30" t="s">
        <v>19</v>
      </c>
      <c r="C5" s="1" t="s">
        <v>2</v>
      </c>
      <c r="D5" s="1">
        <v>31.896249999999998</v>
      </c>
      <c r="E5" s="1">
        <v>31.896249999999998</v>
      </c>
      <c r="F5" s="1">
        <v>0</v>
      </c>
      <c r="G5" s="1">
        <v>27.585999999999999</v>
      </c>
      <c r="H5" s="1">
        <v>26.724</v>
      </c>
      <c r="I5" s="1">
        <v>0.25</v>
      </c>
      <c r="J5" s="1">
        <v>31.034500000000001</v>
      </c>
      <c r="K5" s="1">
        <v>31.034500000000001</v>
      </c>
      <c r="L5" s="1">
        <v>0</v>
      </c>
      <c r="M5" s="1">
        <v>26.724250000000001</v>
      </c>
      <c r="N5" s="1">
        <v>26.724250000000001</v>
      </c>
      <c r="O5" s="1">
        <v>0</v>
      </c>
      <c r="P5" s="1">
        <v>30.172000000000001</v>
      </c>
      <c r="Q5" s="1">
        <v>30.172000000000001</v>
      </c>
      <c r="R5" s="1">
        <v>0</v>
      </c>
      <c r="S5" s="1">
        <v>31.03425</v>
      </c>
      <c r="T5" s="1">
        <v>31.03425</v>
      </c>
      <c r="U5" s="1">
        <v>0</v>
      </c>
      <c r="V5" s="1">
        <v>34.482500000000002</v>
      </c>
      <c r="W5" s="1">
        <v>34.482500000000002</v>
      </c>
      <c r="X5" s="1">
        <v>0</v>
      </c>
    </row>
    <row r="6" spans="1:24" x14ac:dyDescent="0.35">
      <c r="A6" s="29"/>
      <c r="B6" s="30"/>
      <c r="C6" s="1" t="s">
        <v>6</v>
      </c>
      <c r="D6" s="1">
        <v>31.896249999999998</v>
      </c>
      <c r="E6" s="1">
        <v>31.896249999999998</v>
      </c>
      <c r="F6" s="1">
        <v>0</v>
      </c>
      <c r="G6" s="1">
        <v>27.585999999999999</v>
      </c>
      <c r="H6" s="1">
        <v>26.724</v>
      </c>
      <c r="I6" s="1">
        <v>0.25</v>
      </c>
      <c r="J6" s="1">
        <v>31.034749999999995</v>
      </c>
      <c r="K6" s="1">
        <v>30.172499999999999</v>
      </c>
      <c r="L6" s="1">
        <v>0.25</v>
      </c>
      <c r="M6" s="1">
        <v>26.724250000000001</v>
      </c>
      <c r="N6" s="1">
        <v>26.724250000000001</v>
      </c>
      <c r="O6" s="1">
        <v>0</v>
      </c>
      <c r="P6" s="1">
        <v>32.758499999999998</v>
      </c>
      <c r="Q6" s="1">
        <v>31.8965</v>
      </c>
      <c r="R6" s="1">
        <v>0.25</v>
      </c>
      <c r="S6" s="1">
        <v>28.448250000000002</v>
      </c>
      <c r="T6" s="1">
        <v>28.448250000000002</v>
      </c>
      <c r="U6" s="1">
        <v>0</v>
      </c>
      <c r="V6" s="1">
        <v>31.034499999999998</v>
      </c>
      <c r="W6" s="1">
        <v>31.034500000000001</v>
      </c>
      <c r="X6" s="1">
        <v>0</v>
      </c>
    </row>
    <row r="7" spans="1:24" x14ac:dyDescent="0.35">
      <c r="A7" s="28">
        <v>3</v>
      </c>
      <c r="B7" s="31" t="s">
        <v>34</v>
      </c>
      <c r="C7" s="5" t="s">
        <v>2</v>
      </c>
      <c r="D7" s="5">
        <v>30.381</v>
      </c>
      <c r="E7" s="5">
        <v>29.4375</v>
      </c>
      <c r="F7" s="5">
        <v>1</v>
      </c>
      <c r="G7" s="5">
        <v>35.490750000000006</v>
      </c>
      <c r="H7" s="5">
        <v>33.158500000000004</v>
      </c>
      <c r="I7" s="5">
        <v>1.75</v>
      </c>
      <c r="J7" s="5">
        <v>42.514000000000003</v>
      </c>
      <c r="K7" s="5">
        <v>42.514000000000003</v>
      </c>
      <c r="L7" s="5">
        <v>1</v>
      </c>
      <c r="M7" s="5">
        <v>46.234999999999999</v>
      </c>
      <c r="N7" s="5">
        <v>46.234999999999999</v>
      </c>
      <c r="O7" s="5">
        <v>1.25</v>
      </c>
      <c r="P7" s="5">
        <v>49.135249999999999</v>
      </c>
      <c r="Q7" s="5">
        <v>49.135249999999999</v>
      </c>
      <c r="R7" s="5">
        <v>0</v>
      </c>
      <c r="S7" s="5">
        <v>47.71125</v>
      </c>
      <c r="T7" s="5">
        <v>47.71125</v>
      </c>
      <c r="U7" s="5">
        <v>0</v>
      </c>
      <c r="V7" s="5">
        <v>51.450249999999997</v>
      </c>
      <c r="W7" s="5">
        <v>50.987250000000003</v>
      </c>
      <c r="X7" s="5">
        <v>0.25</v>
      </c>
    </row>
    <row r="8" spans="1:24" x14ac:dyDescent="0.35">
      <c r="A8" s="28"/>
      <c r="B8" s="31"/>
      <c r="C8" s="5" t="s">
        <v>6</v>
      </c>
      <c r="D8" s="5">
        <v>30.381</v>
      </c>
      <c r="E8" s="5">
        <v>30.381</v>
      </c>
      <c r="F8" s="5">
        <v>1</v>
      </c>
      <c r="G8" s="5">
        <v>35.971250000000005</v>
      </c>
      <c r="H8" s="5">
        <v>35.036500000000004</v>
      </c>
      <c r="I8" s="5">
        <v>2.5</v>
      </c>
      <c r="J8" s="5">
        <v>49.048000000000002</v>
      </c>
      <c r="K8" s="5">
        <v>37.866750000000003</v>
      </c>
      <c r="L8" s="5">
        <v>11.75</v>
      </c>
      <c r="M8" s="5">
        <v>53.258499999999998</v>
      </c>
      <c r="N8" s="5">
        <v>39.281750000000002</v>
      </c>
      <c r="O8" s="5">
        <v>15.75</v>
      </c>
      <c r="P8" s="5">
        <v>57.922749999999994</v>
      </c>
      <c r="Q8" s="5">
        <v>42.085999999999999</v>
      </c>
      <c r="R8" s="5">
        <v>19.75</v>
      </c>
      <c r="S8" s="5">
        <v>61.181249999999999</v>
      </c>
      <c r="T8" s="5">
        <v>36.923499999999997</v>
      </c>
      <c r="U8" s="5">
        <v>23.25</v>
      </c>
      <c r="V8" s="5">
        <v>64.02000000000001</v>
      </c>
      <c r="W8" s="5">
        <v>36.469250000000002</v>
      </c>
      <c r="X8" s="5">
        <v>25.25</v>
      </c>
    </row>
    <row r="9" spans="1:24" x14ac:dyDescent="0.35">
      <c r="A9" s="29">
        <v>4</v>
      </c>
      <c r="B9" s="30" t="s">
        <v>21</v>
      </c>
      <c r="C9" s="1" t="s">
        <v>2</v>
      </c>
      <c r="D9" s="1">
        <v>35.308500000000002</v>
      </c>
      <c r="E9" s="1">
        <v>32.69</v>
      </c>
      <c r="F9" s="1">
        <v>4.25</v>
      </c>
      <c r="G9" s="1">
        <v>32.365000000000002</v>
      </c>
      <c r="H9" s="1">
        <v>30.399750000000001</v>
      </c>
      <c r="I9" s="1">
        <v>2.5</v>
      </c>
      <c r="J9" s="1">
        <v>38.209000000000003</v>
      </c>
      <c r="K9" s="1">
        <v>36.573</v>
      </c>
      <c r="L9" s="1">
        <v>1.75</v>
      </c>
      <c r="M9" s="1">
        <v>35.612000000000002</v>
      </c>
      <c r="N9" s="1">
        <v>34.95825</v>
      </c>
      <c r="O9" s="1">
        <v>0.75</v>
      </c>
      <c r="P9" s="1">
        <v>32.997250000000001</v>
      </c>
      <c r="Q9" s="1">
        <v>32.997250000000001</v>
      </c>
      <c r="R9" s="1">
        <v>0</v>
      </c>
      <c r="S9" s="1">
        <v>38.918500000000002</v>
      </c>
      <c r="T9" s="1">
        <v>38.59375</v>
      </c>
      <c r="U9" s="1">
        <v>0.5</v>
      </c>
      <c r="V9" s="1">
        <v>39.837000000000003</v>
      </c>
      <c r="W9" s="1">
        <v>39.508000000000003</v>
      </c>
      <c r="X9" s="1">
        <v>0.25</v>
      </c>
    </row>
    <row r="10" spans="1:24" x14ac:dyDescent="0.35">
      <c r="A10" s="29"/>
      <c r="B10" s="30"/>
      <c r="C10" s="1" t="s">
        <v>6</v>
      </c>
      <c r="D10" s="1">
        <v>35.966499999999996</v>
      </c>
      <c r="E10" s="1">
        <v>31.707249999999998</v>
      </c>
      <c r="F10" s="1">
        <v>4.75</v>
      </c>
      <c r="G10" s="1">
        <v>36.286750000000005</v>
      </c>
      <c r="H10" s="1">
        <v>28.118749999999999</v>
      </c>
      <c r="I10" s="1">
        <v>7.5</v>
      </c>
      <c r="J10" s="1">
        <v>42.515499999999996</v>
      </c>
      <c r="K10" s="1">
        <v>27.798249999999999</v>
      </c>
      <c r="L10" s="1">
        <v>15</v>
      </c>
      <c r="M10" s="1">
        <v>44.762499999999996</v>
      </c>
      <c r="N10" s="1">
        <v>30.062249999999999</v>
      </c>
      <c r="O10" s="1">
        <v>16</v>
      </c>
      <c r="P10" s="1">
        <v>46.42</v>
      </c>
      <c r="Q10" s="1">
        <v>30.4</v>
      </c>
      <c r="R10" s="1">
        <v>17.25</v>
      </c>
      <c r="S10" s="1">
        <v>53.643999999999998</v>
      </c>
      <c r="T10" s="1">
        <v>29.092749999999999</v>
      </c>
      <c r="U10" s="1">
        <v>24.75</v>
      </c>
      <c r="V10" s="1">
        <v>53.631250000000009</v>
      </c>
      <c r="W10" s="1">
        <v>29.421500000000002</v>
      </c>
      <c r="X10" s="1">
        <v>23.5</v>
      </c>
    </row>
    <row r="11" spans="1:24" x14ac:dyDescent="0.35">
      <c r="A11" s="28">
        <v>5</v>
      </c>
      <c r="B11" s="31" t="s">
        <v>22</v>
      </c>
      <c r="C11" s="5" t="s">
        <v>2</v>
      </c>
      <c r="D11" s="5">
        <v>30.761500000000002</v>
      </c>
      <c r="E11" s="5">
        <v>24.078250000000001</v>
      </c>
      <c r="F11" s="5">
        <v>7</v>
      </c>
      <c r="G11" s="5">
        <v>30.761500000000002</v>
      </c>
      <c r="H11" s="5">
        <v>24.078250000000001</v>
      </c>
      <c r="I11" s="5">
        <v>7</v>
      </c>
      <c r="J11" s="5">
        <v>30.761500000000002</v>
      </c>
      <c r="K11" s="5">
        <v>23.343</v>
      </c>
      <c r="L11" s="5">
        <v>7</v>
      </c>
      <c r="M11" s="5">
        <v>28.901499999999999</v>
      </c>
      <c r="N11" s="5">
        <v>24.072749999999999</v>
      </c>
      <c r="O11" s="5">
        <v>5.25</v>
      </c>
      <c r="P11" s="5">
        <v>29.26925</v>
      </c>
      <c r="Q11" s="5">
        <v>24.067</v>
      </c>
      <c r="R11" s="5">
        <v>5</v>
      </c>
      <c r="S11" s="5">
        <v>29.263500000000001</v>
      </c>
      <c r="T11" s="5">
        <v>23.693999999999999</v>
      </c>
      <c r="U11" s="5">
        <v>5.5</v>
      </c>
      <c r="V11" s="5">
        <v>27.0305</v>
      </c>
      <c r="W11" s="5">
        <v>21.10425</v>
      </c>
      <c r="X11" s="5">
        <v>5</v>
      </c>
    </row>
    <row r="12" spans="1:24" x14ac:dyDescent="0.35">
      <c r="A12" s="28"/>
      <c r="B12" s="31"/>
      <c r="C12" s="5" t="s">
        <v>6</v>
      </c>
      <c r="D12" s="5">
        <v>30.761500000000002</v>
      </c>
      <c r="E12" s="5">
        <v>22.963999999999999</v>
      </c>
      <c r="F12" s="5">
        <v>7</v>
      </c>
      <c r="G12" s="5">
        <v>30.761500000000002</v>
      </c>
      <c r="H12" s="5">
        <v>23.337250000000001</v>
      </c>
      <c r="I12" s="5">
        <v>7</v>
      </c>
      <c r="J12" s="5">
        <v>30.761500000000002</v>
      </c>
      <c r="K12" s="5">
        <v>22.9695</v>
      </c>
      <c r="L12" s="5">
        <v>7</v>
      </c>
      <c r="M12" s="5">
        <v>28.901499999999999</v>
      </c>
      <c r="N12" s="5">
        <v>23.343</v>
      </c>
      <c r="O12" s="5">
        <v>5</v>
      </c>
      <c r="P12" s="5">
        <v>29.26925</v>
      </c>
      <c r="Q12" s="5">
        <v>23.332000000000001</v>
      </c>
      <c r="R12" s="5">
        <v>5</v>
      </c>
      <c r="S12" s="5">
        <v>29.263500000000001</v>
      </c>
      <c r="T12" s="5">
        <v>22.952999999999999</v>
      </c>
      <c r="U12" s="5">
        <v>5.5</v>
      </c>
      <c r="V12" s="5">
        <v>27.0305</v>
      </c>
      <c r="W12" s="5">
        <v>21.83925</v>
      </c>
      <c r="X12" s="5">
        <v>5</v>
      </c>
    </row>
    <row r="13" spans="1:24" x14ac:dyDescent="0.35">
      <c r="A13" s="29">
        <v>6</v>
      </c>
      <c r="B13" s="30" t="s">
        <v>23</v>
      </c>
      <c r="C13" s="1" t="s">
        <v>2</v>
      </c>
      <c r="D13" s="1">
        <v>4.9880000000000004</v>
      </c>
      <c r="E13" s="1">
        <v>4.6044999999999998</v>
      </c>
      <c r="F13" s="1">
        <v>19</v>
      </c>
      <c r="G13" s="1">
        <v>5.9749999999999996</v>
      </c>
      <c r="H13" s="1">
        <v>5.2437500000000004</v>
      </c>
      <c r="I13" s="1">
        <v>18.25</v>
      </c>
      <c r="J13" s="1">
        <v>8.2037499999999994</v>
      </c>
      <c r="K13" s="1">
        <v>7.45425</v>
      </c>
      <c r="L13" s="1">
        <v>16.75</v>
      </c>
      <c r="M13" s="1">
        <v>22.438749999999999</v>
      </c>
      <c r="N13" s="1">
        <v>22.183</v>
      </c>
      <c r="O13" s="1">
        <v>13</v>
      </c>
      <c r="P13" s="1">
        <v>25.071249999999999</v>
      </c>
      <c r="Q13" s="1">
        <v>25.05275</v>
      </c>
      <c r="R13" s="1">
        <v>1.25</v>
      </c>
      <c r="S13" s="1">
        <v>25.56</v>
      </c>
      <c r="T13" s="1">
        <v>25.56</v>
      </c>
      <c r="U13" s="1">
        <v>1.75</v>
      </c>
      <c r="V13" s="1">
        <v>24.284500000000001</v>
      </c>
      <c r="W13" s="1">
        <v>24.284500000000001</v>
      </c>
      <c r="X13" s="1">
        <v>2.5</v>
      </c>
    </row>
    <row r="14" spans="1:24" x14ac:dyDescent="0.35">
      <c r="A14" s="29"/>
      <c r="B14" s="30"/>
      <c r="C14" s="1" t="s">
        <v>6</v>
      </c>
      <c r="D14" s="1">
        <v>4.80525</v>
      </c>
      <c r="E14" s="1">
        <v>3.89175</v>
      </c>
      <c r="F14" s="1">
        <v>20.5</v>
      </c>
      <c r="G14" s="1">
        <v>5.3717500000000005</v>
      </c>
      <c r="H14" s="1">
        <v>3.9467500000000002</v>
      </c>
      <c r="I14" s="1">
        <v>27.25</v>
      </c>
      <c r="J14" s="1">
        <v>5.7554999999999996</v>
      </c>
      <c r="K14" s="1">
        <v>4.0747499999999999</v>
      </c>
      <c r="L14" s="1">
        <v>37.25</v>
      </c>
      <c r="M14" s="1">
        <v>5.9747500000000002</v>
      </c>
      <c r="N14" s="1">
        <v>3.8734999999999999</v>
      </c>
      <c r="O14" s="1">
        <v>40.75</v>
      </c>
      <c r="P14" s="1">
        <v>6.30375</v>
      </c>
      <c r="Q14" s="1">
        <v>4.0927499999999997</v>
      </c>
      <c r="R14" s="1">
        <v>45</v>
      </c>
      <c r="S14" s="1">
        <v>6.3037499999999991</v>
      </c>
      <c r="T14" s="1">
        <v>3.96475</v>
      </c>
      <c r="U14" s="1">
        <v>47.25</v>
      </c>
      <c r="V14" s="1">
        <v>6.8152500000000007</v>
      </c>
      <c r="W14" s="1">
        <v>3.9649999999999999</v>
      </c>
      <c r="X14" s="1">
        <v>53.75</v>
      </c>
    </row>
    <row r="15" spans="1:24" x14ac:dyDescent="0.35">
      <c r="A15" s="28">
        <v>7</v>
      </c>
      <c r="B15" s="31" t="s">
        <v>24</v>
      </c>
      <c r="C15" s="5" t="s">
        <v>2</v>
      </c>
      <c r="D15" s="5">
        <v>3.9825000000000004</v>
      </c>
      <c r="E15" s="5">
        <v>3.72275</v>
      </c>
      <c r="F15" s="5">
        <v>1.75</v>
      </c>
      <c r="G15" s="5">
        <v>4.0255000000000001</v>
      </c>
      <c r="H15" s="5">
        <v>3.766</v>
      </c>
      <c r="I15" s="5">
        <v>1.5</v>
      </c>
      <c r="J15" s="5">
        <v>5.2375000000000007</v>
      </c>
      <c r="K15" s="5">
        <v>4.3717499999999996</v>
      </c>
      <c r="L15" s="5">
        <v>7</v>
      </c>
      <c r="M15" s="5">
        <v>8.0954999999999995</v>
      </c>
      <c r="N15" s="5">
        <v>5.36775</v>
      </c>
      <c r="O15" s="5">
        <v>25</v>
      </c>
      <c r="P15" s="5">
        <v>13.116250000000001</v>
      </c>
      <c r="Q15" s="5">
        <v>6.407</v>
      </c>
      <c r="R15" s="5">
        <v>53.75</v>
      </c>
      <c r="S15" s="5">
        <v>17.965</v>
      </c>
      <c r="T15" s="5">
        <v>8.3552499999999998</v>
      </c>
      <c r="U15" s="5">
        <v>85.5</v>
      </c>
      <c r="V15" s="5">
        <v>21.644750000000002</v>
      </c>
      <c r="W15" s="5">
        <v>10.3035</v>
      </c>
      <c r="X15" s="5">
        <v>107.75</v>
      </c>
    </row>
    <row r="16" spans="1:24" x14ac:dyDescent="0.35">
      <c r="A16" s="28"/>
      <c r="B16" s="31"/>
      <c r="C16" s="5" t="s">
        <v>6</v>
      </c>
      <c r="D16" s="5">
        <v>3.9825000000000004</v>
      </c>
      <c r="E16" s="5">
        <v>3.80925</v>
      </c>
      <c r="F16" s="5">
        <v>1.75</v>
      </c>
      <c r="G16" s="5">
        <v>4.0255000000000001</v>
      </c>
      <c r="H16" s="5">
        <v>3.8957499999999996</v>
      </c>
      <c r="I16" s="5">
        <v>1.5</v>
      </c>
      <c r="J16" s="5">
        <v>5.2375000000000007</v>
      </c>
      <c r="K16" s="5">
        <v>4.6747499999999995</v>
      </c>
      <c r="L16" s="5">
        <v>7</v>
      </c>
      <c r="M16" s="5">
        <v>8.0954999999999995</v>
      </c>
      <c r="N16" s="5">
        <v>6.1902500000000007</v>
      </c>
      <c r="O16" s="5">
        <v>25</v>
      </c>
      <c r="P16" s="5">
        <v>13.116250000000001</v>
      </c>
      <c r="Q16" s="5">
        <v>8.3544999999999998</v>
      </c>
      <c r="R16" s="5">
        <v>53.75</v>
      </c>
      <c r="S16" s="5">
        <v>17.965</v>
      </c>
      <c r="T16" s="5">
        <v>9.1349999999999998</v>
      </c>
      <c r="U16" s="5">
        <v>85.5</v>
      </c>
      <c r="V16" s="5">
        <v>21.644750000000002</v>
      </c>
      <c r="W16" s="5">
        <v>10.3895</v>
      </c>
      <c r="X16" s="5">
        <v>107.75</v>
      </c>
    </row>
    <row r="17" spans="1:24" x14ac:dyDescent="0.35">
      <c r="A17" s="29">
        <v>8</v>
      </c>
      <c r="B17" s="30" t="s">
        <v>35</v>
      </c>
      <c r="C17" s="1" t="s">
        <v>2</v>
      </c>
      <c r="D17" s="1">
        <v>11.328749999999999</v>
      </c>
      <c r="E17" s="1">
        <v>10.6135</v>
      </c>
      <c r="F17" s="1">
        <v>21.75</v>
      </c>
      <c r="G17" s="1">
        <v>11.546250000000001</v>
      </c>
      <c r="H17" s="1">
        <v>11.297750000000001</v>
      </c>
      <c r="I17" s="1">
        <v>10.5</v>
      </c>
      <c r="J17" s="1">
        <v>13.535</v>
      </c>
      <c r="K17" s="1">
        <v>13.426500000000001</v>
      </c>
      <c r="L17" s="1">
        <v>4</v>
      </c>
      <c r="M17" s="1">
        <v>15.3535</v>
      </c>
      <c r="N17" s="1">
        <v>15.2445</v>
      </c>
      <c r="O17" s="1">
        <v>1.75</v>
      </c>
      <c r="P17" s="1">
        <v>18.8965</v>
      </c>
      <c r="Q17" s="1">
        <v>18.850000000000001</v>
      </c>
      <c r="R17" s="1">
        <v>2</v>
      </c>
      <c r="S17" s="1">
        <v>22.129000000000001</v>
      </c>
      <c r="T17" s="1">
        <v>21.927</v>
      </c>
      <c r="U17" s="1">
        <v>9.25</v>
      </c>
      <c r="V17" s="1">
        <v>22.967749999999999</v>
      </c>
      <c r="W17" s="1">
        <v>22.921250000000001</v>
      </c>
      <c r="X17" s="1">
        <v>1.5</v>
      </c>
    </row>
    <row r="18" spans="1:24" x14ac:dyDescent="0.35">
      <c r="A18" s="29"/>
      <c r="B18" s="30"/>
      <c r="C18" s="1" t="s">
        <v>6</v>
      </c>
      <c r="D18" s="1">
        <v>11.422000000000001</v>
      </c>
      <c r="E18" s="1">
        <v>10.8005</v>
      </c>
      <c r="F18" s="1">
        <v>22</v>
      </c>
      <c r="G18" s="1">
        <v>10.940249999999999</v>
      </c>
      <c r="H18" s="1">
        <v>10.7225</v>
      </c>
      <c r="I18" s="1">
        <v>8</v>
      </c>
      <c r="J18" s="1">
        <v>11.40625</v>
      </c>
      <c r="K18" s="1">
        <v>11.142250000000001</v>
      </c>
      <c r="L18" s="1">
        <v>10.5</v>
      </c>
      <c r="M18" s="1">
        <v>11.049000000000001</v>
      </c>
      <c r="N18" s="1">
        <v>10.90925</v>
      </c>
      <c r="O18" s="1">
        <v>7.75</v>
      </c>
      <c r="P18" s="1">
        <v>12.136750000000001</v>
      </c>
      <c r="Q18" s="1">
        <v>11.98175</v>
      </c>
      <c r="R18" s="1">
        <v>9.5</v>
      </c>
      <c r="S18" s="1">
        <v>12.618250000000002</v>
      </c>
      <c r="T18" s="1">
        <v>12.36975</v>
      </c>
      <c r="U18" s="1">
        <v>10.25</v>
      </c>
      <c r="V18" s="1">
        <v>14.530000000000001</v>
      </c>
      <c r="W18" s="1">
        <v>14.265499999999999</v>
      </c>
      <c r="X18" s="1">
        <v>11.5</v>
      </c>
    </row>
    <row r="19" spans="1:24" x14ac:dyDescent="0.35">
      <c r="A19" s="28">
        <v>9</v>
      </c>
      <c r="B19" s="31" t="s">
        <v>26</v>
      </c>
      <c r="C19" s="5" t="s">
        <v>2</v>
      </c>
      <c r="D19" s="5">
        <v>21.98</v>
      </c>
      <c r="E19" s="5">
        <v>21.94</v>
      </c>
      <c r="F19" s="5">
        <v>0.5</v>
      </c>
      <c r="G19" s="5">
        <v>22.240000000000002</v>
      </c>
      <c r="H19" s="5">
        <v>22.2</v>
      </c>
      <c r="I19" s="5">
        <v>1.75</v>
      </c>
      <c r="J19" s="5">
        <v>20.079999999999998</v>
      </c>
      <c r="K19" s="5">
        <v>20.079999999999998</v>
      </c>
      <c r="L19" s="5">
        <v>0</v>
      </c>
      <c r="M19" s="5">
        <v>18.86</v>
      </c>
      <c r="N19" s="5">
        <v>18.86</v>
      </c>
      <c r="O19" s="5">
        <v>0</v>
      </c>
      <c r="P19" s="5">
        <v>22.46</v>
      </c>
      <c r="Q19" s="5">
        <v>22.44</v>
      </c>
      <c r="R19" s="5">
        <v>0.5</v>
      </c>
      <c r="S19" s="5">
        <v>23.16</v>
      </c>
      <c r="T19" s="5">
        <v>23.14</v>
      </c>
      <c r="U19" s="5">
        <v>0.25</v>
      </c>
      <c r="V19" s="5">
        <v>23.22</v>
      </c>
      <c r="W19" s="5">
        <v>23.22</v>
      </c>
      <c r="X19" s="5">
        <v>0</v>
      </c>
    </row>
    <row r="20" spans="1:24" x14ac:dyDescent="0.35">
      <c r="A20" s="28"/>
      <c r="B20" s="31"/>
      <c r="C20" s="5" t="s">
        <v>6</v>
      </c>
      <c r="D20" s="5">
        <v>21.98</v>
      </c>
      <c r="E20" s="5">
        <v>21.94</v>
      </c>
      <c r="F20" s="5">
        <v>0.5</v>
      </c>
      <c r="G20" s="5">
        <v>22.119999999999997</v>
      </c>
      <c r="H20" s="5">
        <v>22.08</v>
      </c>
      <c r="I20" s="5">
        <v>1.5</v>
      </c>
      <c r="J20" s="5">
        <v>19.600000000000001</v>
      </c>
      <c r="K20" s="5">
        <v>19.600000000000001</v>
      </c>
      <c r="L20" s="5">
        <v>0.25</v>
      </c>
      <c r="M20" s="5">
        <v>18.72</v>
      </c>
      <c r="N20" s="5">
        <v>18.66</v>
      </c>
      <c r="O20" s="5">
        <v>1.25</v>
      </c>
      <c r="P20" s="5">
        <v>19.3</v>
      </c>
      <c r="Q20" s="5">
        <v>19.28</v>
      </c>
      <c r="R20" s="5">
        <v>0.75</v>
      </c>
      <c r="S20" s="5">
        <v>19.36</v>
      </c>
      <c r="T20" s="5">
        <v>19.36</v>
      </c>
      <c r="U20" s="5">
        <v>0</v>
      </c>
      <c r="V20" s="5">
        <v>20.86</v>
      </c>
      <c r="W20" s="5">
        <v>20.82</v>
      </c>
      <c r="X20" s="5">
        <v>0.5</v>
      </c>
    </row>
    <row r="21" spans="1:24" x14ac:dyDescent="0.35">
      <c r="A21" s="29">
        <v>10</v>
      </c>
      <c r="B21" s="30" t="s">
        <v>27</v>
      </c>
      <c r="C21" s="1" t="s">
        <v>2</v>
      </c>
      <c r="D21" s="1">
        <v>2.0500000000000003</v>
      </c>
      <c r="E21" s="1">
        <v>1.6</v>
      </c>
      <c r="F21" s="1">
        <v>2.25</v>
      </c>
      <c r="G21" s="1">
        <v>2.1</v>
      </c>
      <c r="H21" s="1">
        <v>2</v>
      </c>
      <c r="I21" s="1">
        <v>0.5</v>
      </c>
      <c r="J21" s="1">
        <v>2.2000000000000002</v>
      </c>
      <c r="K21" s="1">
        <v>2.1</v>
      </c>
      <c r="L21" s="1">
        <v>0.5</v>
      </c>
      <c r="M21" s="1">
        <v>2.7</v>
      </c>
      <c r="N21" s="1">
        <v>2.5999999999999996</v>
      </c>
      <c r="O21" s="1">
        <v>0.5</v>
      </c>
      <c r="P21" s="1">
        <v>2.9000000000000004</v>
      </c>
      <c r="Q21" s="1">
        <v>2.75</v>
      </c>
      <c r="R21" s="1">
        <v>0.75</v>
      </c>
      <c r="S21" s="1">
        <v>4</v>
      </c>
      <c r="T21" s="1">
        <v>4</v>
      </c>
      <c r="U21" s="1">
        <v>0.25</v>
      </c>
      <c r="V21" s="1">
        <v>3.7</v>
      </c>
      <c r="W21" s="1">
        <v>3.6500000000000004</v>
      </c>
      <c r="X21" s="1">
        <v>0.25</v>
      </c>
    </row>
    <row r="22" spans="1:24" x14ac:dyDescent="0.35">
      <c r="A22" s="29"/>
      <c r="B22" s="30"/>
      <c r="C22" s="1" t="s">
        <v>6</v>
      </c>
      <c r="D22" s="1">
        <v>2.0500000000000003</v>
      </c>
      <c r="E22" s="1">
        <v>1.9</v>
      </c>
      <c r="F22" s="1">
        <v>2.25</v>
      </c>
      <c r="G22" s="1">
        <v>2.25</v>
      </c>
      <c r="H22" s="1">
        <v>2.1</v>
      </c>
      <c r="I22" s="1">
        <v>1.5</v>
      </c>
      <c r="J22" s="1">
        <v>2.95</v>
      </c>
      <c r="K22" s="1">
        <v>2.65</v>
      </c>
      <c r="L22" s="1">
        <v>2.5</v>
      </c>
      <c r="M22" s="1">
        <v>4.2</v>
      </c>
      <c r="N22" s="1">
        <v>3.4</v>
      </c>
      <c r="O22" s="1">
        <v>6.5</v>
      </c>
      <c r="P22" s="1">
        <v>4.4000000000000004</v>
      </c>
      <c r="Q22" s="1">
        <v>3.25</v>
      </c>
      <c r="R22" s="1">
        <v>9.25</v>
      </c>
      <c r="S22" s="1">
        <v>6.45</v>
      </c>
      <c r="T22" s="1">
        <v>5.4</v>
      </c>
      <c r="U22" s="1">
        <v>12.25</v>
      </c>
      <c r="V22" s="1">
        <v>9.1999999999999993</v>
      </c>
      <c r="W22" s="1">
        <v>8.15</v>
      </c>
      <c r="X22" s="1">
        <v>15</v>
      </c>
    </row>
    <row r="23" spans="1:24" x14ac:dyDescent="0.35">
      <c r="A23" s="28">
        <v>11</v>
      </c>
      <c r="B23" s="31" t="s">
        <v>28</v>
      </c>
      <c r="C23" s="5" t="s">
        <v>2</v>
      </c>
      <c r="D23" s="5">
        <v>45.014000000000003</v>
      </c>
      <c r="E23" s="5">
        <v>42.184750000000001</v>
      </c>
      <c r="F23" s="5">
        <v>21.5</v>
      </c>
      <c r="G23" s="5">
        <v>60.91375</v>
      </c>
      <c r="H23" s="5">
        <v>46.156999999999996</v>
      </c>
      <c r="I23" s="5">
        <v>133</v>
      </c>
      <c r="J23" s="5">
        <v>75.875249999999994</v>
      </c>
      <c r="K23" s="5">
        <v>51.344999999999999</v>
      </c>
      <c r="L23" s="5">
        <v>223.75</v>
      </c>
      <c r="M23" s="5">
        <v>84.432749999999999</v>
      </c>
      <c r="N23" s="5">
        <v>56.941499999999998</v>
      </c>
      <c r="O23" s="5">
        <v>280</v>
      </c>
      <c r="P23" s="5">
        <v>90.835999999999999</v>
      </c>
      <c r="Q23" s="5">
        <v>60.448500000000003</v>
      </c>
      <c r="R23" s="5">
        <v>314.75</v>
      </c>
      <c r="S23" s="5">
        <v>93.598249999999993</v>
      </c>
      <c r="T23" s="5">
        <v>66.239000000000004</v>
      </c>
      <c r="U23" s="5">
        <v>331.25</v>
      </c>
      <c r="V23" s="5">
        <v>95.350250000000003</v>
      </c>
      <c r="W23" s="5">
        <v>75.265749999999997</v>
      </c>
      <c r="X23" s="5">
        <v>341.75</v>
      </c>
    </row>
    <row r="24" spans="1:24" x14ac:dyDescent="0.35">
      <c r="A24" s="28"/>
      <c r="B24" s="31"/>
      <c r="C24" s="5" t="s">
        <v>6</v>
      </c>
      <c r="D24" s="5">
        <v>45.081499999999998</v>
      </c>
      <c r="E24" s="5">
        <v>42.251249999999999</v>
      </c>
      <c r="F24" s="5">
        <v>22</v>
      </c>
      <c r="G24" s="5">
        <v>61.116249999999994</v>
      </c>
      <c r="H24" s="5">
        <v>43.999749999999999</v>
      </c>
      <c r="I24" s="5">
        <v>132.75</v>
      </c>
      <c r="J24" s="5">
        <v>75.875249999999994</v>
      </c>
      <c r="K24" s="5">
        <v>46.898249999999997</v>
      </c>
      <c r="L24" s="5">
        <v>223.75</v>
      </c>
      <c r="M24" s="5">
        <v>84.432749999999999</v>
      </c>
      <c r="N24" s="5">
        <v>47.439749999999997</v>
      </c>
      <c r="O24" s="5">
        <v>280</v>
      </c>
      <c r="P24" s="5">
        <v>90.835999999999984</v>
      </c>
      <c r="Q24" s="5">
        <v>52.695500000000003</v>
      </c>
      <c r="R24" s="5">
        <v>314.75</v>
      </c>
      <c r="S24" s="5">
        <v>93.598249999999993</v>
      </c>
      <c r="T24" s="5">
        <v>58.490250000000003</v>
      </c>
      <c r="U24" s="5">
        <v>331.25</v>
      </c>
      <c r="V24" s="5">
        <v>95.350250000000003</v>
      </c>
      <c r="W24" s="5">
        <v>57.273000000000003</v>
      </c>
      <c r="X24" s="5">
        <v>341.75</v>
      </c>
    </row>
    <row r="26" spans="1:24" x14ac:dyDescent="0.35">
      <c r="D26">
        <f t="shared" ref="D26:E47" si="0">ROUND(D3, 3)</f>
        <v>41.578000000000003</v>
      </c>
      <c r="E26">
        <f t="shared" si="0"/>
        <v>38.503</v>
      </c>
      <c r="G26">
        <f t="shared" ref="G26:H47" si="1">ROUND(G3, 3)</f>
        <v>38.503</v>
      </c>
      <c r="H26">
        <f t="shared" si="1"/>
        <v>38.234999999999999</v>
      </c>
      <c r="J26">
        <f t="shared" ref="J26:K47" si="2">ROUND(J3, 3)</f>
        <v>45.99</v>
      </c>
      <c r="K26">
        <f t="shared" si="2"/>
        <v>45.856000000000002</v>
      </c>
      <c r="M26">
        <f t="shared" ref="M26:N47" si="3">ROUND(M3, 3)</f>
        <v>40.642000000000003</v>
      </c>
      <c r="N26">
        <f t="shared" si="3"/>
        <v>40.642000000000003</v>
      </c>
      <c r="P26">
        <f t="shared" ref="P26:Q47" si="4">ROUND(P3, 3)</f>
        <v>36.497</v>
      </c>
      <c r="Q26">
        <f t="shared" si="4"/>
        <v>36.497</v>
      </c>
      <c r="S26">
        <f t="shared" ref="S26:T47" si="5">ROUND(S3, 3)</f>
        <v>44.384999999999998</v>
      </c>
      <c r="T26">
        <f t="shared" si="5"/>
        <v>44.384999999999998</v>
      </c>
      <c r="V26">
        <f t="shared" ref="V26:W47" si="6">ROUND(V3, 3)</f>
        <v>39.572000000000003</v>
      </c>
      <c r="W26">
        <f t="shared" si="6"/>
        <v>39.572000000000003</v>
      </c>
    </row>
    <row r="27" spans="1:24" x14ac:dyDescent="0.35">
      <c r="D27">
        <f t="shared" si="0"/>
        <v>47.728000000000002</v>
      </c>
      <c r="E27">
        <f t="shared" si="0"/>
        <v>26.872</v>
      </c>
      <c r="G27">
        <f t="shared" si="1"/>
        <v>55.213999999999999</v>
      </c>
      <c r="H27">
        <f t="shared" si="1"/>
        <v>25.535</v>
      </c>
      <c r="J27">
        <f t="shared" si="2"/>
        <v>56.817999999999998</v>
      </c>
      <c r="K27">
        <f t="shared" si="2"/>
        <v>26.605</v>
      </c>
      <c r="M27">
        <f t="shared" si="3"/>
        <v>57.753999999999998</v>
      </c>
      <c r="N27">
        <f t="shared" si="3"/>
        <v>23.93</v>
      </c>
      <c r="P27">
        <f t="shared" si="4"/>
        <v>58.155000000000001</v>
      </c>
      <c r="Q27">
        <f t="shared" si="4"/>
        <v>22.46</v>
      </c>
      <c r="S27">
        <f t="shared" si="5"/>
        <v>58.155000000000001</v>
      </c>
      <c r="T27">
        <f t="shared" si="5"/>
        <v>24.198</v>
      </c>
      <c r="V27">
        <f t="shared" si="6"/>
        <v>57.085999999999999</v>
      </c>
      <c r="W27">
        <f t="shared" si="6"/>
        <v>22.995000000000001</v>
      </c>
    </row>
    <row r="28" spans="1:24" x14ac:dyDescent="0.35">
      <c r="D28">
        <f t="shared" si="0"/>
        <v>31.896000000000001</v>
      </c>
      <c r="E28">
        <f t="shared" si="0"/>
        <v>31.896000000000001</v>
      </c>
      <c r="G28">
        <f t="shared" si="1"/>
        <v>27.585999999999999</v>
      </c>
      <c r="H28">
        <f t="shared" si="1"/>
        <v>26.724</v>
      </c>
      <c r="J28">
        <f t="shared" si="2"/>
        <v>31.035</v>
      </c>
      <c r="K28">
        <f t="shared" si="2"/>
        <v>31.035</v>
      </c>
      <c r="M28">
        <f t="shared" si="3"/>
        <v>26.724</v>
      </c>
      <c r="N28">
        <f t="shared" si="3"/>
        <v>26.724</v>
      </c>
      <c r="P28">
        <f t="shared" si="4"/>
        <v>30.172000000000001</v>
      </c>
      <c r="Q28">
        <f t="shared" si="4"/>
        <v>30.172000000000001</v>
      </c>
      <c r="S28">
        <f t="shared" si="5"/>
        <v>31.033999999999999</v>
      </c>
      <c r="T28">
        <f t="shared" si="5"/>
        <v>31.033999999999999</v>
      </c>
      <c r="V28">
        <f t="shared" si="6"/>
        <v>34.482999999999997</v>
      </c>
      <c r="W28">
        <f t="shared" si="6"/>
        <v>34.482999999999997</v>
      </c>
    </row>
    <row r="29" spans="1:24" x14ac:dyDescent="0.35">
      <c r="D29">
        <f t="shared" si="0"/>
        <v>31.896000000000001</v>
      </c>
      <c r="E29">
        <f t="shared" si="0"/>
        <v>31.896000000000001</v>
      </c>
      <c r="G29">
        <f t="shared" si="1"/>
        <v>27.585999999999999</v>
      </c>
      <c r="H29">
        <f t="shared" si="1"/>
        <v>26.724</v>
      </c>
      <c r="J29">
        <f t="shared" si="2"/>
        <v>31.035</v>
      </c>
      <c r="K29">
        <f t="shared" si="2"/>
        <v>30.172999999999998</v>
      </c>
      <c r="M29">
        <f t="shared" si="3"/>
        <v>26.724</v>
      </c>
      <c r="N29">
        <f t="shared" si="3"/>
        <v>26.724</v>
      </c>
      <c r="P29">
        <f t="shared" si="4"/>
        <v>32.759</v>
      </c>
      <c r="Q29">
        <f t="shared" si="4"/>
        <v>31.896999999999998</v>
      </c>
      <c r="S29">
        <f t="shared" si="5"/>
        <v>28.448</v>
      </c>
      <c r="T29">
        <f t="shared" si="5"/>
        <v>28.448</v>
      </c>
      <c r="V29">
        <f t="shared" si="6"/>
        <v>31.035</v>
      </c>
      <c r="W29">
        <f t="shared" si="6"/>
        <v>31.035</v>
      </c>
    </row>
    <row r="30" spans="1:24" x14ac:dyDescent="0.35">
      <c r="D30">
        <f t="shared" si="0"/>
        <v>30.381</v>
      </c>
      <c r="E30">
        <f t="shared" si="0"/>
        <v>29.437999999999999</v>
      </c>
      <c r="G30">
        <f t="shared" si="1"/>
        <v>35.491</v>
      </c>
      <c r="H30">
        <f t="shared" si="1"/>
        <v>33.158999999999999</v>
      </c>
      <c r="J30">
        <f t="shared" si="2"/>
        <v>42.514000000000003</v>
      </c>
      <c r="K30">
        <f t="shared" si="2"/>
        <v>42.514000000000003</v>
      </c>
      <c r="M30">
        <f t="shared" si="3"/>
        <v>46.234999999999999</v>
      </c>
      <c r="N30">
        <f t="shared" si="3"/>
        <v>46.234999999999999</v>
      </c>
      <c r="P30">
        <f t="shared" si="4"/>
        <v>49.134999999999998</v>
      </c>
      <c r="Q30">
        <f t="shared" si="4"/>
        <v>49.134999999999998</v>
      </c>
      <c r="S30">
        <f t="shared" si="5"/>
        <v>47.710999999999999</v>
      </c>
      <c r="T30">
        <f t="shared" si="5"/>
        <v>47.710999999999999</v>
      </c>
      <c r="V30">
        <f t="shared" si="6"/>
        <v>51.45</v>
      </c>
      <c r="W30">
        <f t="shared" si="6"/>
        <v>50.987000000000002</v>
      </c>
    </row>
    <row r="31" spans="1:24" x14ac:dyDescent="0.35">
      <c r="D31">
        <f t="shared" si="0"/>
        <v>30.381</v>
      </c>
      <c r="E31">
        <f t="shared" si="0"/>
        <v>30.381</v>
      </c>
      <c r="G31">
        <f t="shared" si="1"/>
        <v>35.970999999999997</v>
      </c>
      <c r="H31">
        <f t="shared" si="1"/>
        <v>35.036999999999999</v>
      </c>
      <c r="J31">
        <f t="shared" si="2"/>
        <v>49.048000000000002</v>
      </c>
      <c r="K31">
        <f t="shared" si="2"/>
        <v>37.866999999999997</v>
      </c>
      <c r="M31">
        <f t="shared" si="3"/>
        <v>53.259</v>
      </c>
      <c r="N31">
        <f t="shared" si="3"/>
        <v>39.281999999999996</v>
      </c>
      <c r="P31">
        <f t="shared" si="4"/>
        <v>57.923000000000002</v>
      </c>
      <c r="Q31">
        <f t="shared" si="4"/>
        <v>42.085999999999999</v>
      </c>
      <c r="S31">
        <f t="shared" si="5"/>
        <v>61.180999999999997</v>
      </c>
      <c r="T31">
        <f t="shared" si="5"/>
        <v>36.923999999999999</v>
      </c>
      <c r="V31">
        <f t="shared" si="6"/>
        <v>64.02</v>
      </c>
      <c r="W31">
        <f t="shared" si="6"/>
        <v>36.469000000000001</v>
      </c>
    </row>
    <row r="32" spans="1:24" x14ac:dyDescent="0.35">
      <c r="D32">
        <f t="shared" si="0"/>
        <v>35.308999999999997</v>
      </c>
      <c r="E32">
        <f t="shared" si="0"/>
        <v>32.69</v>
      </c>
      <c r="G32">
        <f t="shared" si="1"/>
        <v>32.365000000000002</v>
      </c>
      <c r="H32">
        <f t="shared" si="1"/>
        <v>30.4</v>
      </c>
      <c r="J32">
        <f t="shared" si="2"/>
        <v>38.209000000000003</v>
      </c>
      <c r="K32">
        <f t="shared" si="2"/>
        <v>36.573</v>
      </c>
      <c r="M32">
        <f t="shared" si="3"/>
        <v>35.612000000000002</v>
      </c>
      <c r="N32">
        <f t="shared" si="3"/>
        <v>34.957999999999998</v>
      </c>
      <c r="P32">
        <f t="shared" si="4"/>
        <v>32.997</v>
      </c>
      <c r="Q32">
        <f t="shared" si="4"/>
        <v>32.997</v>
      </c>
      <c r="S32">
        <f t="shared" si="5"/>
        <v>38.918999999999997</v>
      </c>
      <c r="T32">
        <f t="shared" si="5"/>
        <v>38.594000000000001</v>
      </c>
      <c r="V32">
        <f t="shared" si="6"/>
        <v>39.837000000000003</v>
      </c>
      <c r="W32">
        <f t="shared" si="6"/>
        <v>39.508000000000003</v>
      </c>
    </row>
    <row r="33" spans="4:23" x14ac:dyDescent="0.35">
      <c r="D33">
        <f t="shared" si="0"/>
        <v>35.966999999999999</v>
      </c>
      <c r="E33">
        <f t="shared" si="0"/>
        <v>31.707000000000001</v>
      </c>
      <c r="G33">
        <f t="shared" si="1"/>
        <v>36.286999999999999</v>
      </c>
      <c r="H33">
        <f t="shared" si="1"/>
        <v>28.119</v>
      </c>
      <c r="J33">
        <f t="shared" si="2"/>
        <v>42.515999999999998</v>
      </c>
      <c r="K33">
        <f t="shared" si="2"/>
        <v>27.797999999999998</v>
      </c>
      <c r="M33">
        <f t="shared" si="3"/>
        <v>44.762999999999998</v>
      </c>
      <c r="N33">
        <f t="shared" si="3"/>
        <v>30.062000000000001</v>
      </c>
      <c r="P33">
        <f t="shared" si="4"/>
        <v>46.42</v>
      </c>
      <c r="Q33">
        <f t="shared" si="4"/>
        <v>30.4</v>
      </c>
      <c r="S33">
        <f t="shared" si="5"/>
        <v>53.643999999999998</v>
      </c>
      <c r="T33">
        <f t="shared" si="5"/>
        <v>29.093</v>
      </c>
      <c r="V33">
        <f t="shared" si="6"/>
        <v>53.631</v>
      </c>
      <c r="W33">
        <f t="shared" si="6"/>
        <v>29.422000000000001</v>
      </c>
    </row>
    <row r="34" spans="4:23" x14ac:dyDescent="0.35">
      <c r="D34">
        <f t="shared" si="0"/>
        <v>30.762</v>
      </c>
      <c r="E34">
        <f t="shared" si="0"/>
        <v>24.077999999999999</v>
      </c>
      <c r="G34">
        <f t="shared" si="1"/>
        <v>30.762</v>
      </c>
      <c r="H34">
        <f t="shared" si="1"/>
        <v>24.077999999999999</v>
      </c>
      <c r="J34">
        <f t="shared" si="2"/>
        <v>30.762</v>
      </c>
      <c r="K34">
        <f t="shared" si="2"/>
        <v>23.343</v>
      </c>
      <c r="M34">
        <f t="shared" si="3"/>
        <v>28.902000000000001</v>
      </c>
      <c r="N34">
        <f t="shared" si="3"/>
        <v>24.073</v>
      </c>
      <c r="P34">
        <f t="shared" si="4"/>
        <v>29.268999999999998</v>
      </c>
      <c r="Q34">
        <f t="shared" si="4"/>
        <v>24.067</v>
      </c>
      <c r="S34">
        <f t="shared" si="5"/>
        <v>29.263999999999999</v>
      </c>
      <c r="T34">
        <f t="shared" si="5"/>
        <v>23.693999999999999</v>
      </c>
      <c r="V34">
        <f t="shared" si="6"/>
        <v>27.030999999999999</v>
      </c>
      <c r="W34">
        <f t="shared" si="6"/>
        <v>21.103999999999999</v>
      </c>
    </row>
    <row r="35" spans="4:23" x14ac:dyDescent="0.35">
      <c r="D35">
        <f t="shared" si="0"/>
        <v>30.762</v>
      </c>
      <c r="E35">
        <f t="shared" si="0"/>
        <v>22.963999999999999</v>
      </c>
      <c r="G35">
        <f t="shared" si="1"/>
        <v>30.762</v>
      </c>
      <c r="H35">
        <f t="shared" si="1"/>
        <v>23.337</v>
      </c>
      <c r="J35">
        <f t="shared" si="2"/>
        <v>30.762</v>
      </c>
      <c r="K35">
        <f t="shared" si="2"/>
        <v>22.97</v>
      </c>
      <c r="M35">
        <f t="shared" si="3"/>
        <v>28.902000000000001</v>
      </c>
      <c r="N35">
        <f t="shared" si="3"/>
        <v>23.343</v>
      </c>
      <c r="P35">
        <f t="shared" si="4"/>
        <v>29.268999999999998</v>
      </c>
      <c r="Q35">
        <f t="shared" si="4"/>
        <v>23.332000000000001</v>
      </c>
      <c r="S35">
        <f t="shared" si="5"/>
        <v>29.263999999999999</v>
      </c>
      <c r="T35">
        <f t="shared" si="5"/>
        <v>22.952999999999999</v>
      </c>
      <c r="V35">
        <f t="shared" si="6"/>
        <v>27.030999999999999</v>
      </c>
      <c r="W35">
        <f t="shared" si="6"/>
        <v>21.838999999999999</v>
      </c>
    </row>
    <row r="36" spans="4:23" x14ac:dyDescent="0.35">
      <c r="D36">
        <f t="shared" si="0"/>
        <v>4.9880000000000004</v>
      </c>
      <c r="E36">
        <f t="shared" si="0"/>
        <v>4.6050000000000004</v>
      </c>
      <c r="G36">
        <f t="shared" si="1"/>
        <v>5.9749999999999996</v>
      </c>
      <c r="H36">
        <f t="shared" si="1"/>
        <v>5.2439999999999998</v>
      </c>
      <c r="J36">
        <f t="shared" si="2"/>
        <v>8.2040000000000006</v>
      </c>
      <c r="K36">
        <f t="shared" si="2"/>
        <v>7.4539999999999997</v>
      </c>
      <c r="M36">
        <f t="shared" si="3"/>
        <v>22.439</v>
      </c>
      <c r="N36">
        <f t="shared" si="3"/>
        <v>22.183</v>
      </c>
      <c r="P36">
        <f t="shared" si="4"/>
        <v>25.071000000000002</v>
      </c>
      <c r="Q36">
        <f t="shared" si="4"/>
        <v>25.053000000000001</v>
      </c>
      <c r="S36">
        <f t="shared" si="5"/>
        <v>25.56</v>
      </c>
      <c r="T36">
        <f t="shared" si="5"/>
        <v>25.56</v>
      </c>
      <c r="V36">
        <f t="shared" si="6"/>
        <v>24.285</v>
      </c>
      <c r="W36">
        <f t="shared" si="6"/>
        <v>24.285</v>
      </c>
    </row>
    <row r="37" spans="4:23" x14ac:dyDescent="0.35">
      <c r="D37">
        <f t="shared" si="0"/>
        <v>4.8049999999999997</v>
      </c>
      <c r="E37">
        <f t="shared" si="0"/>
        <v>3.8919999999999999</v>
      </c>
      <c r="G37">
        <f t="shared" si="1"/>
        <v>5.3719999999999999</v>
      </c>
      <c r="H37">
        <f t="shared" si="1"/>
        <v>3.9470000000000001</v>
      </c>
      <c r="J37">
        <f t="shared" si="2"/>
        <v>5.7560000000000002</v>
      </c>
      <c r="K37">
        <f t="shared" si="2"/>
        <v>4.0750000000000002</v>
      </c>
      <c r="M37">
        <f t="shared" si="3"/>
        <v>5.9749999999999996</v>
      </c>
      <c r="N37">
        <f t="shared" si="3"/>
        <v>3.8740000000000001</v>
      </c>
      <c r="P37">
        <f t="shared" si="4"/>
        <v>6.3040000000000003</v>
      </c>
      <c r="Q37">
        <f t="shared" si="4"/>
        <v>4.093</v>
      </c>
      <c r="S37">
        <f t="shared" si="5"/>
        <v>6.3040000000000003</v>
      </c>
      <c r="T37">
        <f t="shared" si="5"/>
        <v>3.9649999999999999</v>
      </c>
      <c r="V37">
        <f t="shared" si="6"/>
        <v>6.8150000000000004</v>
      </c>
      <c r="W37">
        <f t="shared" si="6"/>
        <v>3.9649999999999999</v>
      </c>
    </row>
    <row r="38" spans="4:23" x14ac:dyDescent="0.35">
      <c r="D38">
        <f t="shared" si="0"/>
        <v>3.9830000000000001</v>
      </c>
      <c r="E38">
        <f t="shared" si="0"/>
        <v>3.7229999999999999</v>
      </c>
      <c r="G38">
        <f t="shared" si="1"/>
        <v>4.0259999999999998</v>
      </c>
      <c r="H38">
        <f t="shared" si="1"/>
        <v>3.766</v>
      </c>
      <c r="J38">
        <f t="shared" si="2"/>
        <v>5.2380000000000004</v>
      </c>
      <c r="K38">
        <f t="shared" si="2"/>
        <v>4.3719999999999999</v>
      </c>
      <c r="M38">
        <f t="shared" si="3"/>
        <v>8.0960000000000001</v>
      </c>
      <c r="N38">
        <f t="shared" si="3"/>
        <v>5.3680000000000003</v>
      </c>
      <c r="P38">
        <f t="shared" si="4"/>
        <v>13.116</v>
      </c>
      <c r="Q38">
        <f t="shared" si="4"/>
        <v>6.407</v>
      </c>
      <c r="S38">
        <f t="shared" si="5"/>
        <v>17.965</v>
      </c>
      <c r="T38">
        <f t="shared" si="5"/>
        <v>8.3550000000000004</v>
      </c>
      <c r="V38">
        <f t="shared" si="6"/>
        <v>21.645</v>
      </c>
      <c r="W38">
        <f t="shared" si="6"/>
        <v>10.304</v>
      </c>
    </row>
    <row r="39" spans="4:23" x14ac:dyDescent="0.35">
      <c r="D39">
        <f t="shared" si="0"/>
        <v>3.9830000000000001</v>
      </c>
      <c r="E39">
        <f t="shared" si="0"/>
        <v>3.8090000000000002</v>
      </c>
      <c r="G39">
        <f t="shared" si="1"/>
        <v>4.0259999999999998</v>
      </c>
      <c r="H39">
        <f t="shared" si="1"/>
        <v>3.8959999999999999</v>
      </c>
      <c r="J39">
        <f t="shared" si="2"/>
        <v>5.2380000000000004</v>
      </c>
      <c r="K39">
        <f t="shared" si="2"/>
        <v>4.6749999999999998</v>
      </c>
      <c r="M39">
        <f t="shared" si="3"/>
        <v>8.0960000000000001</v>
      </c>
      <c r="N39">
        <f t="shared" si="3"/>
        <v>6.19</v>
      </c>
      <c r="P39">
        <f t="shared" si="4"/>
        <v>13.116</v>
      </c>
      <c r="Q39">
        <f t="shared" si="4"/>
        <v>8.3550000000000004</v>
      </c>
      <c r="S39">
        <f t="shared" si="5"/>
        <v>17.965</v>
      </c>
      <c r="T39">
        <f t="shared" si="5"/>
        <v>9.1349999999999998</v>
      </c>
      <c r="V39">
        <f t="shared" si="6"/>
        <v>21.645</v>
      </c>
      <c r="W39">
        <f t="shared" si="6"/>
        <v>10.39</v>
      </c>
    </row>
    <row r="40" spans="4:23" x14ac:dyDescent="0.35">
      <c r="D40">
        <f t="shared" si="0"/>
        <v>11.329000000000001</v>
      </c>
      <c r="E40">
        <f t="shared" si="0"/>
        <v>10.614000000000001</v>
      </c>
      <c r="G40">
        <f t="shared" si="1"/>
        <v>11.545999999999999</v>
      </c>
      <c r="H40">
        <f t="shared" si="1"/>
        <v>11.298</v>
      </c>
      <c r="J40">
        <f t="shared" si="2"/>
        <v>13.535</v>
      </c>
      <c r="K40">
        <f t="shared" si="2"/>
        <v>13.427</v>
      </c>
      <c r="M40">
        <f t="shared" si="3"/>
        <v>15.353999999999999</v>
      </c>
      <c r="N40">
        <f t="shared" si="3"/>
        <v>15.244999999999999</v>
      </c>
      <c r="P40">
        <f t="shared" si="4"/>
        <v>18.896999999999998</v>
      </c>
      <c r="Q40">
        <f t="shared" si="4"/>
        <v>18.850000000000001</v>
      </c>
      <c r="S40">
        <f t="shared" si="5"/>
        <v>22.129000000000001</v>
      </c>
      <c r="T40">
        <f t="shared" si="5"/>
        <v>21.927</v>
      </c>
      <c r="V40">
        <f t="shared" si="6"/>
        <v>22.968</v>
      </c>
      <c r="W40">
        <f t="shared" si="6"/>
        <v>22.920999999999999</v>
      </c>
    </row>
    <row r="41" spans="4:23" x14ac:dyDescent="0.35">
      <c r="D41">
        <f t="shared" si="0"/>
        <v>11.422000000000001</v>
      </c>
      <c r="E41">
        <f t="shared" si="0"/>
        <v>10.801</v>
      </c>
      <c r="G41">
        <f t="shared" si="1"/>
        <v>10.94</v>
      </c>
      <c r="H41">
        <f t="shared" si="1"/>
        <v>10.723000000000001</v>
      </c>
      <c r="J41">
        <f t="shared" si="2"/>
        <v>11.406000000000001</v>
      </c>
      <c r="K41">
        <f t="shared" si="2"/>
        <v>11.141999999999999</v>
      </c>
      <c r="M41">
        <f t="shared" si="3"/>
        <v>11.048999999999999</v>
      </c>
      <c r="N41">
        <f t="shared" si="3"/>
        <v>10.909000000000001</v>
      </c>
      <c r="P41">
        <f t="shared" si="4"/>
        <v>12.137</v>
      </c>
      <c r="Q41">
        <f t="shared" si="4"/>
        <v>11.981999999999999</v>
      </c>
      <c r="S41">
        <f t="shared" si="5"/>
        <v>12.618</v>
      </c>
      <c r="T41">
        <f t="shared" si="5"/>
        <v>12.37</v>
      </c>
      <c r="V41">
        <f t="shared" si="6"/>
        <v>14.53</v>
      </c>
      <c r="W41">
        <f t="shared" si="6"/>
        <v>14.266</v>
      </c>
    </row>
    <row r="42" spans="4:23" x14ac:dyDescent="0.35">
      <c r="D42">
        <f t="shared" si="0"/>
        <v>21.98</v>
      </c>
      <c r="E42">
        <f t="shared" si="0"/>
        <v>21.94</v>
      </c>
      <c r="G42">
        <f t="shared" si="1"/>
        <v>22.24</v>
      </c>
      <c r="H42">
        <f t="shared" si="1"/>
        <v>22.2</v>
      </c>
      <c r="J42">
        <f t="shared" si="2"/>
        <v>20.079999999999998</v>
      </c>
      <c r="K42">
        <f t="shared" si="2"/>
        <v>20.079999999999998</v>
      </c>
      <c r="M42">
        <f t="shared" si="3"/>
        <v>18.86</v>
      </c>
      <c r="N42">
        <f t="shared" si="3"/>
        <v>18.86</v>
      </c>
      <c r="P42">
        <f t="shared" si="4"/>
        <v>22.46</v>
      </c>
      <c r="Q42">
        <f t="shared" si="4"/>
        <v>22.44</v>
      </c>
      <c r="S42">
        <f t="shared" si="5"/>
        <v>23.16</v>
      </c>
      <c r="T42">
        <f t="shared" si="5"/>
        <v>23.14</v>
      </c>
      <c r="V42">
        <f t="shared" si="6"/>
        <v>23.22</v>
      </c>
      <c r="W42">
        <f t="shared" si="6"/>
        <v>23.22</v>
      </c>
    </row>
    <row r="43" spans="4:23" x14ac:dyDescent="0.35">
      <c r="D43">
        <f t="shared" si="0"/>
        <v>21.98</v>
      </c>
      <c r="E43">
        <f t="shared" si="0"/>
        <v>21.94</v>
      </c>
      <c r="G43">
        <f t="shared" si="1"/>
        <v>22.12</v>
      </c>
      <c r="H43">
        <f t="shared" si="1"/>
        <v>22.08</v>
      </c>
      <c r="J43">
        <f t="shared" si="2"/>
        <v>19.600000000000001</v>
      </c>
      <c r="K43">
        <f t="shared" si="2"/>
        <v>19.600000000000001</v>
      </c>
      <c r="M43">
        <f t="shared" si="3"/>
        <v>18.72</v>
      </c>
      <c r="N43">
        <f t="shared" si="3"/>
        <v>18.66</v>
      </c>
      <c r="P43">
        <f t="shared" si="4"/>
        <v>19.3</v>
      </c>
      <c r="Q43">
        <f t="shared" si="4"/>
        <v>19.28</v>
      </c>
      <c r="S43">
        <f t="shared" si="5"/>
        <v>19.36</v>
      </c>
      <c r="T43">
        <f t="shared" si="5"/>
        <v>19.36</v>
      </c>
      <c r="V43">
        <f t="shared" si="6"/>
        <v>20.86</v>
      </c>
      <c r="W43">
        <f t="shared" si="6"/>
        <v>20.82</v>
      </c>
    </row>
    <row r="44" spans="4:23" x14ac:dyDescent="0.35">
      <c r="D44">
        <f t="shared" si="0"/>
        <v>2.0499999999999998</v>
      </c>
      <c r="E44">
        <f t="shared" si="0"/>
        <v>1.6</v>
      </c>
      <c r="G44">
        <f t="shared" si="1"/>
        <v>2.1</v>
      </c>
      <c r="H44">
        <f t="shared" si="1"/>
        <v>2</v>
      </c>
      <c r="J44">
        <f t="shared" si="2"/>
        <v>2.2000000000000002</v>
      </c>
      <c r="K44">
        <f t="shared" si="2"/>
        <v>2.1</v>
      </c>
      <c r="M44">
        <f t="shared" si="3"/>
        <v>2.7</v>
      </c>
      <c r="N44">
        <f t="shared" si="3"/>
        <v>2.6</v>
      </c>
      <c r="P44">
        <f t="shared" si="4"/>
        <v>2.9</v>
      </c>
      <c r="Q44">
        <f t="shared" si="4"/>
        <v>2.75</v>
      </c>
      <c r="S44">
        <f t="shared" si="5"/>
        <v>4</v>
      </c>
      <c r="T44">
        <f t="shared" si="5"/>
        <v>4</v>
      </c>
      <c r="V44">
        <f t="shared" si="6"/>
        <v>3.7</v>
      </c>
      <c r="W44">
        <f t="shared" si="6"/>
        <v>3.65</v>
      </c>
    </row>
    <row r="45" spans="4:23" x14ac:dyDescent="0.35">
      <c r="D45">
        <f t="shared" si="0"/>
        <v>2.0499999999999998</v>
      </c>
      <c r="E45">
        <f t="shared" si="0"/>
        <v>1.9</v>
      </c>
      <c r="G45">
        <f t="shared" si="1"/>
        <v>2.25</v>
      </c>
      <c r="H45">
        <f t="shared" si="1"/>
        <v>2.1</v>
      </c>
      <c r="J45">
        <f t="shared" si="2"/>
        <v>2.95</v>
      </c>
      <c r="K45">
        <f t="shared" si="2"/>
        <v>2.65</v>
      </c>
      <c r="M45">
        <f t="shared" si="3"/>
        <v>4.2</v>
      </c>
      <c r="N45">
        <f t="shared" si="3"/>
        <v>3.4</v>
      </c>
      <c r="P45">
        <f t="shared" si="4"/>
        <v>4.4000000000000004</v>
      </c>
      <c r="Q45">
        <f t="shared" si="4"/>
        <v>3.25</v>
      </c>
      <c r="S45">
        <f t="shared" si="5"/>
        <v>6.45</v>
      </c>
      <c r="T45">
        <f t="shared" si="5"/>
        <v>5.4</v>
      </c>
      <c r="V45">
        <f t="shared" si="6"/>
        <v>9.1999999999999993</v>
      </c>
      <c r="W45">
        <f t="shared" si="6"/>
        <v>8.15</v>
      </c>
    </row>
    <row r="46" spans="4:23" x14ac:dyDescent="0.35">
      <c r="D46">
        <f t="shared" si="0"/>
        <v>45.014000000000003</v>
      </c>
      <c r="E46">
        <f t="shared" si="0"/>
        <v>42.185000000000002</v>
      </c>
      <c r="G46">
        <f t="shared" si="1"/>
        <v>60.914000000000001</v>
      </c>
      <c r="H46">
        <f t="shared" si="1"/>
        <v>46.156999999999996</v>
      </c>
      <c r="J46">
        <f t="shared" si="2"/>
        <v>75.875</v>
      </c>
      <c r="K46">
        <f t="shared" si="2"/>
        <v>51.344999999999999</v>
      </c>
      <c r="M46">
        <f t="shared" si="3"/>
        <v>84.433000000000007</v>
      </c>
      <c r="N46">
        <f t="shared" si="3"/>
        <v>56.942</v>
      </c>
      <c r="P46">
        <f t="shared" si="4"/>
        <v>90.835999999999999</v>
      </c>
      <c r="Q46">
        <f t="shared" si="4"/>
        <v>60.448999999999998</v>
      </c>
      <c r="S46">
        <f t="shared" si="5"/>
        <v>93.597999999999999</v>
      </c>
      <c r="T46">
        <f t="shared" si="5"/>
        <v>66.239000000000004</v>
      </c>
      <c r="V46">
        <f t="shared" si="6"/>
        <v>95.35</v>
      </c>
      <c r="W46">
        <f t="shared" si="6"/>
        <v>75.266000000000005</v>
      </c>
    </row>
    <row r="47" spans="4:23" x14ac:dyDescent="0.35">
      <c r="D47">
        <f t="shared" si="0"/>
        <v>45.082000000000001</v>
      </c>
      <c r="E47">
        <f t="shared" si="0"/>
        <v>42.250999999999998</v>
      </c>
      <c r="G47">
        <f t="shared" si="1"/>
        <v>61.116</v>
      </c>
      <c r="H47">
        <f t="shared" si="1"/>
        <v>44</v>
      </c>
      <c r="J47">
        <f t="shared" si="2"/>
        <v>75.875</v>
      </c>
      <c r="K47">
        <f t="shared" si="2"/>
        <v>46.898000000000003</v>
      </c>
      <c r="M47">
        <f t="shared" si="3"/>
        <v>84.433000000000007</v>
      </c>
      <c r="N47">
        <f t="shared" si="3"/>
        <v>47.44</v>
      </c>
      <c r="P47">
        <f t="shared" si="4"/>
        <v>90.835999999999999</v>
      </c>
      <c r="Q47">
        <f t="shared" si="4"/>
        <v>52.695999999999998</v>
      </c>
      <c r="S47">
        <f t="shared" si="5"/>
        <v>93.597999999999999</v>
      </c>
      <c r="T47">
        <f t="shared" si="5"/>
        <v>58.49</v>
      </c>
      <c r="V47">
        <f t="shared" si="6"/>
        <v>95.35</v>
      </c>
      <c r="W47">
        <f t="shared" si="6"/>
        <v>57.273000000000003</v>
      </c>
    </row>
  </sheetData>
  <mergeCells count="32">
    <mergeCell ref="B23:B24"/>
    <mergeCell ref="P1:R1"/>
    <mergeCell ref="S1:U1"/>
    <mergeCell ref="V1:X1"/>
    <mergeCell ref="A1:A2"/>
    <mergeCell ref="B1:B2"/>
    <mergeCell ref="C1:C2"/>
    <mergeCell ref="D1:F1"/>
    <mergeCell ref="G1:I1"/>
    <mergeCell ref="J1:L1"/>
    <mergeCell ref="M1:O1"/>
    <mergeCell ref="B3:B4"/>
    <mergeCell ref="B5:B6"/>
    <mergeCell ref="B7:B8"/>
    <mergeCell ref="B9:B10"/>
    <mergeCell ref="B11:B12"/>
    <mergeCell ref="B13:B14"/>
    <mergeCell ref="A15:A16"/>
    <mergeCell ref="A17:A18"/>
    <mergeCell ref="A19:A20"/>
    <mergeCell ref="A21:A22"/>
    <mergeCell ref="B15:B16"/>
    <mergeCell ref="B17:B18"/>
    <mergeCell ref="B19:B20"/>
    <mergeCell ref="B21:B22"/>
    <mergeCell ref="A23:A24"/>
    <mergeCell ref="A3:A4"/>
    <mergeCell ref="A5:A6"/>
    <mergeCell ref="A7:A8"/>
    <mergeCell ref="A9:A10"/>
    <mergeCell ref="A11:A12"/>
    <mergeCell ref="A13:A1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236E1-3D60-45F9-9ECA-06B0BBEDD3BD}">
  <dimension ref="A1:J23"/>
  <sheetViews>
    <sheetView workbookViewId="0">
      <selection activeCell="B2" sqref="B2:B3"/>
    </sheetView>
  </sheetViews>
  <sheetFormatPr defaultRowHeight="14.5" x14ac:dyDescent="0.35"/>
  <cols>
    <col min="2" max="2" width="24.7265625" bestFit="1" customWidth="1"/>
    <col min="3" max="3" width="21.1796875" bestFit="1" customWidth="1"/>
    <col min="4" max="6" width="9.81640625" bestFit="1" customWidth="1"/>
    <col min="7" max="7" width="12" bestFit="1" customWidth="1"/>
    <col min="8" max="10" width="9.81640625" bestFit="1" customWidth="1"/>
  </cols>
  <sheetData>
    <row r="1" spans="1:10" x14ac:dyDescent="0.35">
      <c r="A1" s="11" t="s">
        <v>5</v>
      </c>
      <c r="B1" s="11" t="s">
        <v>0</v>
      </c>
      <c r="C1" s="11" t="s">
        <v>7</v>
      </c>
      <c r="D1" s="10" t="s">
        <v>8</v>
      </c>
      <c r="E1" s="10" t="s">
        <v>9</v>
      </c>
      <c r="F1" s="12" t="s">
        <v>10</v>
      </c>
      <c r="G1" s="12" t="s">
        <v>11</v>
      </c>
      <c r="H1" s="10" t="s">
        <v>12</v>
      </c>
      <c r="I1" s="10" t="s">
        <v>13</v>
      </c>
      <c r="J1" s="14" t="s">
        <v>14</v>
      </c>
    </row>
    <row r="2" spans="1:10" x14ac:dyDescent="0.35">
      <c r="A2" s="28">
        <v>1</v>
      </c>
      <c r="B2" s="31" t="s">
        <v>18</v>
      </c>
      <c r="C2" s="5" t="s">
        <v>2</v>
      </c>
      <c r="D2" s="5">
        <v>99.75</v>
      </c>
      <c r="E2" s="5">
        <v>36</v>
      </c>
      <c r="F2" s="5">
        <v>19.25</v>
      </c>
      <c r="G2" s="5">
        <v>14.5</v>
      </c>
      <c r="H2" s="5">
        <v>9.25</v>
      </c>
      <c r="I2" s="5">
        <v>7.75</v>
      </c>
      <c r="J2" s="5">
        <v>8.25</v>
      </c>
    </row>
    <row r="3" spans="1:10" x14ac:dyDescent="0.35">
      <c r="A3" s="28"/>
      <c r="B3" s="31"/>
      <c r="C3" s="5" t="s">
        <v>6</v>
      </c>
      <c r="D3" s="5">
        <v>122.5</v>
      </c>
      <c r="E3" s="5">
        <v>81.25</v>
      </c>
      <c r="F3" s="5">
        <v>76.25</v>
      </c>
      <c r="G3" s="5">
        <v>67.5</v>
      </c>
      <c r="H3" s="5">
        <v>62</v>
      </c>
      <c r="I3" s="5">
        <v>62.5</v>
      </c>
      <c r="J3" s="5">
        <v>67</v>
      </c>
    </row>
    <row r="4" spans="1:10" x14ac:dyDescent="0.35">
      <c r="A4" s="29">
        <v>2</v>
      </c>
      <c r="B4" s="30" t="s">
        <v>19</v>
      </c>
      <c r="C4" s="1" t="s">
        <v>2</v>
      </c>
      <c r="D4" s="1">
        <v>85</v>
      </c>
      <c r="E4" s="1">
        <v>63.25</v>
      </c>
      <c r="F4" s="1">
        <v>45.75</v>
      </c>
      <c r="G4" s="1">
        <v>30.5</v>
      </c>
      <c r="H4" s="1">
        <v>20.5</v>
      </c>
      <c r="I4" s="1">
        <v>15</v>
      </c>
      <c r="J4" s="1">
        <v>12</v>
      </c>
    </row>
    <row r="5" spans="1:10" x14ac:dyDescent="0.35">
      <c r="A5" s="29"/>
      <c r="B5" s="30"/>
      <c r="C5" s="1" t="s">
        <v>6</v>
      </c>
      <c r="D5" s="1">
        <v>85</v>
      </c>
      <c r="E5" s="1">
        <v>63.25</v>
      </c>
      <c r="F5" s="1">
        <v>45.75</v>
      </c>
      <c r="G5" s="1">
        <v>33.25</v>
      </c>
      <c r="H5" s="1">
        <v>27.25</v>
      </c>
      <c r="I5" s="1">
        <v>25.75</v>
      </c>
      <c r="J5">
        <v>24.5</v>
      </c>
    </row>
    <row r="6" spans="1:10" x14ac:dyDescent="0.35">
      <c r="A6" s="28">
        <v>3</v>
      </c>
      <c r="B6" s="31" t="s">
        <v>34</v>
      </c>
      <c r="C6" s="5" t="s">
        <v>2</v>
      </c>
      <c r="D6" s="5">
        <v>92.75</v>
      </c>
      <c r="E6" s="5">
        <v>53.5</v>
      </c>
      <c r="F6" s="5">
        <v>38.75</v>
      </c>
      <c r="G6" s="5">
        <v>27</v>
      </c>
      <c r="H6" s="5">
        <v>21</v>
      </c>
      <c r="I6" s="5">
        <v>15.5</v>
      </c>
      <c r="J6" s="5">
        <v>13</v>
      </c>
    </row>
    <row r="7" spans="1:10" x14ac:dyDescent="0.35">
      <c r="A7" s="28"/>
      <c r="B7" s="31"/>
      <c r="C7" s="5" t="s">
        <v>6</v>
      </c>
      <c r="D7" s="5">
        <v>92.75</v>
      </c>
      <c r="E7" s="5">
        <v>54</v>
      </c>
      <c r="F7" s="5">
        <v>41.25</v>
      </c>
      <c r="G7" s="5">
        <v>30.5</v>
      </c>
      <c r="H7" s="5">
        <v>25.5</v>
      </c>
      <c r="I7" s="5">
        <v>20.75</v>
      </c>
      <c r="J7" s="5">
        <v>18</v>
      </c>
    </row>
    <row r="8" spans="1:10" x14ac:dyDescent="0.35">
      <c r="A8" s="29">
        <v>4</v>
      </c>
      <c r="B8" s="30" t="s">
        <v>21</v>
      </c>
      <c r="C8" s="1" t="s">
        <v>2</v>
      </c>
      <c r="D8" s="1">
        <v>99</v>
      </c>
      <c r="E8" s="1">
        <v>53</v>
      </c>
      <c r="F8" s="1">
        <v>33.25</v>
      </c>
      <c r="G8" s="1">
        <v>21.25</v>
      </c>
      <c r="H8" s="1">
        <v>13.75</v>
      </c>
      <c r="I8" s="1">
        <v>12</v>
      </c>
      <c r="J8" s="1">
        <v>8.75</v>
      </c>
    </row>
    <row r="9" spans="1:10" x14ac:dyDescent="0.35">
      <c r="A9" s="29"/>
      <c r="B9" s="30"/>
      <c r="C9" s="1" t="s">
        <v>6</v>
      </c>
      <c r="D9" s="1">
        <v>102.75</v>
      </c>
      <c r="E9" s="1">
        <v>64.25</v>
      </c>
      <c r="F9" s="1">
        <v>51.75</v>
      </c>
      <c r="G9" s="1">
        <v>46</v>
      </c>
      <c r="H9" s="1">
        <v>44.25</v>
      </c>
      <c r="I9" s="1">
        <v>41</v>
      </c>
      <c r="J9">
        <v>40.75</v>
      </c>
    </row>
    <row r="10" spans="1:10" x14ac:dyDescent="0.35">
      <c r="A10" s="28">
        <v>5</v>
      </c>
      <c r="B10" s="31" t="s">
        <v>22</v>
      </c>
      <c r="C10" s="5" t="s">
        <v>2</v>
      </c>
      <c r="D10" s="5">
        <v>199</v>
      </c>
      <c r="E10" s="5">
        <v>187.75</v>
      </c>
      <c r="F10" s="5">
        <v>165.75</v>
      </c>
      <c r="G10" s="5">
        <v>124.25</v>
      </c>
      <c r="H10" s="5">
        <v>93.25</v>
      </c>
      <c r="I10" s="5">
        <v>86.75</v>
      </c>
      <c r="J10" s="5">
        <v>67</v>
      </c>
    </row>
    <row r="11" spans="1:10" x14ac:dyDescent="0.35">
      <c r="A11" s="28"/>
      <c r="B11" s="31"/>
      <c r="C11" s="5" t="s">
        <v>6</v>
      </c>
      <c r="D11" s="5">
        <v>199</v>
      </c>
      <c r="E11" s="5">
        <v>187.75</v>
      </c>
      <c r="F11" s="5">
        <v>165.75</v>
      </c>
      <c r="G11" s="5">
        <v>124.25</v>
      </c>
      <c r="H11" s="5">
        <v>93.5</v>
      </c>
      <c r="I11" s="5">
        <v>86.75</v>
      </c>
      <c r="J11" s="5">
        <v>67</v>
      </c>
    </row>
    <row r="12" spans="1:10" x14ac:dyDescent="0.35">
      <c r="A12" s="29">
        <v>6</v>
      </c>
      <c r="B12" s="30" t="s">
        <v>23</v>
      </c>
      <c r="C12" s="1" t="s">
        <v>2</v>
      </c>
      <c r="D12" s="1">
        <v>382</v>
      </c>
      <c r="E12" s="1">
        <v>146</v>
      </c>
      <c r="F12" s="1">
        <v>81.75</v>
      </c>
      <c r="G12" s="1">
        <v>53</v>
      </c>
      <c r="H12" s="1">
        <v>37.25</v>
      </c>
      <c r="I12" s="1">
        <v>30.25</v>
      </c>
      <c r="J12" s="1">
        <v>24.75</v>
      </c>
    </row>
    <row r="13" spans="1:10" x14ac:dyDescent="0.35">
      <c r="A13" s="29"/>
      <c r="B13" s="30"/>
      <c r="C13" s="1" t="s">
        <v>6</v>
      </c>
      <c r="D13" s="1">
        <v>397</v>
      </c>
      <c r="E13" s="1">
        <v>183</v>
      </c>
      <c r="F13" s="1">
        <v>132.25</v>
      </c>
      <c r="G13" s="1">
        <v>114.25</v>
      </c>
      <c r="H13" s="1">
        <v>105.25</v>
      </c>
      <c r="I13" s="1">
        <v>99.25</v>
      </c>
      <c r="J13">
        <v>92.25</v>
      </c>
    </row>
    <row r="14" spans="1:10" x14ac:dyDescent="0.35">
      <c r="A14" s="28">
        <v>7</v>
      </c>
      <c r="B14" s="31" t="s">
        <v>24</v>
      </c>
      <c r="C14" s="5" t="s">
        <v>2</v>
      </c>
      <c r="D14" s="5">
        <v>704.25</v>
      </c>
      <c r="E14" s="5">
        <v>322.25</v>
      </c>
      <c r="F14" s="5">
        <v>191.5</v>
      </c>
      <c r="G14" s="5">
        <v>97</v>
      </c>
      <c r="H14" s="5">
        <v>55.25</v>
      </c>
      <c r="I14" s="5">
        <v>40.25</v>
      </c>
      <c r="J14" s="5">
        <v>31.5</v>
      </c>
    </row>
    <row r="15" spans="1:10" x14ac:dyDescent="0.35">
      <c r="A15" s="28"/>
      <c r="B15" s="31"/>
      <c r="C15" s="5" t="s">
        <v>6</v>
      </c>
      <c r="D15" s="5">
        <v>704</v>
      </c>
      <c r="E15" s="5">
        <v>322.25</v>
      </c>
      <c r="F15" s="5">
        <v>191.5</v>
      </c>
      <c r="G15" s="5">
        <v>97</v>
      </c>
      <c r="H15" s="5">
        <v>55.25</v>
      </c>
      <c r="I15" s="5">
        <v>40.25</v>
      </c>
      <c r="J15" s="5">
        <v>31.5</v>
      </c>
    </row>
    <row r="16" spans="1:10" x14ac:dyDescent="0.35">
      <c r="A16" s="29">
        <v>8</v>
      </c>
      <c r="B16" s="30" t="s">
        <v>35</v>
      </c>
      <c r="C16" s="1" t="s">
        <v>2</v>
      </c>
      <c r="D16" s="1">
        <v>2824.25</v>
      </c>
      <c r="E16" s="1">
        <v>679.25</v>
      </c>
      <c r="F16" s="1">
        <v>250.25</v>
      </c>
      <c r="G16" s="1">
        <v>116.75</v>
      </c>
      <c r="H16" s="1">
        <v>69.25</v>
      </c>
      <c r="I16" s="1">
        <v>39</v>
      </c>
      <c r="J16" s="1">
        <v>26.5</v>
      </c>
    </row>
    <row r="17" spans="1:10" x14ac:dyDescent="0.35">
      <c r="A17" s="29"/>
      <c r="B17" s="30"/>
      <c r="C17" s="1" t="s">
        <v>6</v>
      </c>
      <c r="D17" s="1">
        <v>2827</v>
      </c>
      <c r="E17" s="1">
        <v>752</v>
      </c>
      <c r="F17" s="1">
        <v>420</v>
      </c>
      <c r="G17" s="1">
        <v>348.5</v>
      </c>
      <c r="H17" s="1">
        <v>351.75</v>
      </c>
      <c r="I17" s="1">
        <v>361.25</v>
      </c>
      <c r="J17">
        <v>392.75</v>
      </c>
    </row>
    <row r="18" spans="1:10" x14ac:dyDescent="0.35">
      <c r="A18" s="28">
        <v>9</v>
      </c>
      <c r="B18" s="31" t="s">
        <v>26</v>
      </c>
      <c r="C18" s="5" t="s">
        <v>2</v>
      </c>
      <c r="D18" s="5">
        <v>3749.5</v>
      </c>
      <c r="E18" s="5">
        <v>2339.25</v>
      </c>
      <c r="F18" s="5">
        <v>746.75</v>
      </c>
      <c r="G18" s="5">
        <v>224.5</v>
      </c>
      <c r="H18" s="5">
        <v>80</v>
      </c>
      <c r="I18" s="5">
        <v>35.75</v>
      </c>
      <c r="J18" s="5">
        <v>19.5</v>
      </c>
    </row>
    <row r="19" spans="1:10" x14ac:dyDescent="0.35">
      <c r="A19" s="28"/>
      <c r="B19" s="31"/>
      <c r="C19" s="5" t="s">
        <v>6</v>
      </c>
      <c r="D19" s="5">
        <v>3749.5</v>
      </c>
      <c r="E19" s="5">
        <v>2339.5</v>
      </c>
      <c r="F19" s="5">
        <v>959</v>
      </c>
      <c r="G19" s="5">
        <v>650.75</v>
      </c>
      <c r="H19" s="5">
        <v>544.25</v>
      </c>
      <c r="I19" s="5">
        <v>521.25</v>
      </c>
      <c r="J19" s="5">
        <v>549</v>
      </c>
    </row>
    <row r="20" spans="1:10" x14ac:dyDescent="0.35">
      <c r="A20" s="29">
        <v>10</v>
      </c>
      <c r="B20" s="30" t="s">
        <v>27</v>
      </c>
      <c r="C20" s="1" t="s">
        <v>2</v>
      </c>
      <c r="D20" s="1">
        <v>706.75</v>
      </c>
      <c r="E20" s="1">
        <v>190</v>
      </c>
      <c r="F20" s="1">
        <v>79.5</v>
      </c>
      <c r="G20" s="1">
        <v>34.75</v>
      </c>
      <c r="H20" s="1">
        <v>21.5</v>
      </c>
      <c r="I20" s="1">
        <v>13.5</v>
      </c>
      <c r="J20" s="1">
        <v>8.75</v>
      </c>
    </row>
    <row r="21" spans="1:10" x14ac:dyDescent="0.35">
      <c r="A21" s="29"/>
      <c r="B21" s="30"/>
      <c r="C21" s="1" t="s">
        <v>6</v>
      </c>
      <c r="D21" s="1">
        <v>708.75</v>
      </c>
      <c r="E21" s="1">
        <v>194</v>
      </c>
      <c r="F21" s="1">
        <v>93</v>
      </c>
      <c r="G21" s="1">
        <v>61</v>
      </c>
      <c r="H21" s="1">
        <v>55</v>
      </c>
      <c r="I21" s="1">
        <v>71</v>
      </c>
      <c r="J21">
        <v>94.75</v>
      </c>
    </row>
    <row r="22" spans="1:10" x14ac:dyDescent="0.35">
      <c r="A22" s="28">
        <v>11</v>
      </c>
      <c r="B22" s="31" t="s">
        <v>28</v>
      </c>
      <c r="C22" s="5" t="s">
        <v>2</v>
      </c>
      <c r="D22" s="5">
        <v>561.25</v>
      </c>
      <c r="E22" s="5">
        <v>208.5</v>
      </c>
      <c r="F22" s="5">
        <v>101.25</v>
      </c>
      <c r="G22" s="5">
        <v>59.75</v>
      </c>
      <c r="H22" s="5">
        <v>41.75</v>
      </c>
      <c r="I22" s="5">
        <v>30.5</v>
      </c>
      <c r="J22" s="5">
        <v>23.25</v>
      </c>
    </row>
    <row r="23" spans="1:10" x14ac:dyDescent="0.35">
      <c r="A23" s="28"/>
      <c r="B23" s="31"/>
      <c r="C23" s="5" t="s">
        <v>6</v>
      </c>
      <c r="D23" s="5">
        <v>560.5</v>
      </c>
      <c r="E23" s="5">
        <v>208.5</v>
      </c>
      <c r="F23" s="5">
        <v>101.25</v>
      </c>
      <c r="G23" s="5">
        <v>59.75</v>
      </c>
      <c r="H23" s="5">
        <v>41.75</v>
      </c>
      <c r="I23" s="5">
        <v>30.5</v>
      </c>
      <c r="J23" s="5">
        <v>23.25</v>
      </c>
    </row>
  </sheetData>
  <mergeCells count="22">
    <mergeCell ref="A14:A15"/>
    <mergeCell ref="B14:B15"/>
    <mergeCell ref="A22:A23"/>
    <mergeCell ref="B22:B23"/>
    <mergeCell ref="A16:A17"/>
    <mergeCell ref="B16:B17"/>
    <mergeCell ref="A18:A19"/>
    <mergeCell ref="B18:B19"/>
    <mergeCell ref="A20:A21"/>
    <mergeCell ref="B20:B21"/>
    <mergeCell ref="A8:A9"/>
    <mergeCell ref="B8:B9"/>
    <mergeCell ref="A10:A11"/>
    <mergeCell ref="B10:B11"/>
    <mergeCell ref="A12:A13"/>
    <mergeCell ref="B12:B13"/>
    <mergeCell ref="A2:A3"/>
    <mergeCell ref="B2:B3"/>
    <mergeCell ref="A4:A5"/>
    <mergeCell ref="B4:B5"/>
    <mergeCell ref="A6:A7"/>
    <mergeCell ref="B6:B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teta_0_1</vt:lpstr>
      <vt:lpstr>teta_0_2</vt:lpstr>
      <vt:lpstr>teta_0_3</vt:lpstr>
      <vt:lpstr>teta_0_4</vt:lpstr>
      <vt:lpstr>teta_0_5</vt:lpstr>
      <vt:lpstr>teta_0_6</vt:lpstr>
      <vt:lpstr>teta_0_7</vt:lpstr>
      <vt:lpstr>Testing Er</vt:lpstr>
      <vt:lpstr>No. Boxes</vt:lpstr>
      <vt:lpstr>Training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2019-07-24T07:34:46Z</dcterms:modified>
</cp:coreProperties>
</file>