
<file path=[Content_Types].xml><?xml version="1.0" encoding="utf-8"?>
<Types xmlns="http://schemas.openxmlformats.org/package/2006/content-types">
  <Default Extension="xml" ContentType="application/xml"/>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mc:AlternateContent xmlns:mc="http://schemas.openxmlformats.org/markup-compatibility/2006">
    <mc:Choice Requires="x15">
      <x15ac:absPath xmlns:x15ac="http://schemas.microsoft.com/office/spreadsheetml/2010/11/ac" url="/Users/124411/Dropbox/pt/working/timluckett/"/>
    </mc:Choice>
  </mc:AlternateContent>
  <bookViews>
    <workbookView xWindow="0" yWindow="460" windowWidth="23140" windowHeight="13380" tabRatio="503" activeTab="1"/>
  </bookViews>
  <sheets>
    <sheet name="Collection" sheetId="1" r:id="rId1"/>
    <sheet name="Files" sheetId="2" r:id="rId2"/>
    <sheet name="People" sheetId="3" r:id="rId3"/>
    <sheet name="Places" sheetId="4" r:id="rId4"/>
    <sheet name="Organisations" sheetId="5" r:id="rId5"/>
    <sheet name="Licenses" sheetId="6" r:id="rId6"/>
  </sheets>
  <calcPr calcId="150001" iterateDelta="1E-4"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14" i="3" l="1"/>
  <c r="A13" i="3"/>
  <c r="A12" i="3"/>
  <c r="A11" i="3"/>
  <c r="A10" i="3"/>
  <c r="A9" i="3"/>
  <c r="A8" i="3"/>
  <c r="A7" i="3"/>
  <c r="A6" i="3"/>
  <c r="A5" i="3"/>
  <c r="A4" i="3"/>
  <c r="A3" i="3"/>
  <c r="A2" i="3"/>
</calcChain>
</file>

<file path=xl/comments1.xml><?xml version="1.0" encoding="utf-8"?>
<comments xmlns="http://schemas.openxmlformats.org/spreadsheetml/2006/main">
  <authors>
    <author/>
  </authors>
  <commentList>
    <comment ref="B5" authorId="0">
      <text>
        <r>
          <rPr>
            <sz val="10"/>
            <rFont val="Arial"/>
            <family val="2"/>
            <charset val="1"/>
          </rPr>
          <t>Put the ID of a Person or Organisation here</t>
        </r>
      </text>
    </comment>
  </commentList>
</comments>
</file>

<file path=xl/sharedStrings.xml><?xml version="1.0" encoding="utf-8"?>
<sst xmlns="http://schemas.openxmlformats.org/spreadsheetml/2006/main" count="198" uniqueCount="121">
  <si>
    <t>Name</t>
  </si>
  <si>
    <t>Value</t>
  </si>
  <si>
    <t>ID</t>
  </si>
  <si>
    <t>Title</t>
  </si>
  <si>
    <r>
      <t>Data files associated with the manuscript:</t>
    </r>
    <r>
      <rPr>
        <b/>
        <sz val="11"/>
        <rFont val="Calibri"/>
        <family val="2"/>
        <charset val="1"/>
      </rPr>
      <t>Effects of facilitated family case conferencing for advanced dementia: A cluster randomised clinical trial</t>
    </r>
  </si>
  <si>
    <t>Description</t>
  </si>
  <si>
    <t>Palliative care planning for nursing home residents with advanced dementia is often suboptimal. This study compared effects of facilitated case conferencing (FCC) with usual care (UC) on end-of-life care</t>
  </si>
  <si>
    <t>RELATION:Contact</t>
  </si>
  <si>
    <t>Tim Luckett</t>
  </si>
  <si>
    <t>RELATION:Funder</t>
  </si>
  <si>
    <t>Australian Department of Health</t>
  </si>
  <si>
    <t>RELATION: Creator</t>
  </si>
  <si>
    <t>Meera Agar</t>
  </si>
  <si>
    <t>Georgina Luscombe</t>
  </si>
  <si>
    <t>Jane Phillips</t>
  </si>
  <si>
    <t>Elizabeth Beattie</t>
  </si>
  <si>
    <t>Dimity Pond</t>
  </si>
  <si>
    <t>Geoffrey Mitchell</t>
  </si>
  <si>
    <t>Patricia M Davidson</t>
  </si>
  <si>
    <t>Janet Cook</t>
  </si>
  <si>
    <t>Deborah Brooks</t>
  </si>
  <si>
    <t>Jennifer Houltram</t>
  </si>
  <si>
    <t>Stephen Goodall</t>
  </si>
  <si>
    <t>Lynnette Chenoweth</t>
  </si>
  <si>
    <t>FILE:Filename</t>
  </si>
  <si>
    <t>Creators*</t>
  </si>
  <si>
    <t>RELATION:License</t>
  </si>
  <si>
    <t>Data files associated with the IDEAL primary outcome manuscript.docx</t>
  </si>
  <si>
    <t>CC BY-NC-SA 3.0 AU</t>
  </si>
  <si>
    <t>Dataset 1</t>
  </si>
  <si>
    <t>IDEAL Nursing home facility descriptors N=20.sav</t>
  </si>
  <si>
    <t>Baseline characteristics of the 20 nursing homes (Table 1).
N.B. Table 1 Questionnaire on Palliative care for Advanced Dementia (qPAD) median scores by group calculated using staff level data in Dataset 2.</t>
  </si>
  <si>
    <t>Dataset 2</t>
  </si>
  <si>
    <t>IDEAL Resident data N=131.sav</t>
  </si>
  <si>
    <t>Dataset 3</t>
  </si>
  <si>
    <t>IDEAL Staff qPAD baseline scores N=290.sav</t>
  </si>
  <si>
    <t>Contains 
baseline characteristics of the 131 residents (Table 1)
End of Life Outcomes (family-rated and nurse-rated) total scores and weeks to completion (Tables 2, 3 and 4)
N.B. there are more ‘time to completion’ data points than EOLD (End Of Life Dementia) scores since some EOLD responses were provided but unable to generate a valid total score.
Case conference (whether or not resident received at least one case conference)
Quality of Life in Late-stage Dementia (QUALID) data
Symptoms and care during the last month of life (Table 5)</t>
  </si>
  <si>
    <t>Given Name</t>
  </si>
  <si>
    <t>Family Name</t>
  </si>
  <si>
    <t>TYPE:</t>
  </si>
  <si>
    <t>RELATION:Affiliation*</t>
  </si>
  <si>
    <t>Email</t>
  </si>
  <si>
    <t>Meera</t>
  </si>
  <si>
    <t>Agar</t>
  </si>
  <si>
    <t>Person</t>
  </si>
  <si>
    <t>1,2,3,4</t>
  </si>
  <si>
    <t>http://orcid.org/0000-0002-6756-6119</t>
  </si>
  <si>
    <t>Tim</t>
  </si>
  <si>
    <t>Luckett</t>
  </si>
  <si>
    <r>
      <t>tim.luckett@uts.edu.au</t>
    </r>
    <r>
      <rPr>
        <sz val="11"/>
        <rFont val="Calibri"/>
        <family val="2"/>
        <charset val="1"/>
      </rPr>
      <t/>
    </r>
  </si>
  <si>
    <t>http://orcid.org/0000-0001-6121-5409</t>
  </si>
  <si>
    <t>Georgina</t>
  </si>
  <si>
    <t>Luscombe</t>
  </si>
  <si>
    <t>http://orcid.org/0000-0002-4767-5131</t>
  </si>
  <si>
    <t>Jane</t>
  </si>
  <si>
    <t>Phillips</t>
  </si>
  <si>
    <t>http://orcid.org/0000-0002-3691-8230</t>
  </si>
  <si>
    <t>Elizabeth</t>
  </si>
  <si>
    <t>Beattie</t>
  </si>
  <si>
    <t>http://orcid.org/0000-0002-9779-0605</t>
  </si>
  <si>
    <t>Dimity</t>
  </si>
  <si>
    <t>Pond</t>
  </si>
  <si>
    <t>http://orcid.org/0000-0001-6520-4213</t>
  </si>
  <si>
    <t>Geoffrey</t>
  </si>
  <si>
    <t>Mitchell</t>
  </si>
  <si>
    <t>http://orcid.org/0000-0001-7817-6821</t>
  </si>
  <si>
    <t>Patricia M</t>
  </si>
  <si>
    <t>Davidson</t>
  </si>
  <si>
    <t>1,9</t>
  </si>
  <si>
    <t>http://nla.gov.au/nla.party-1509834</t>
  </si>
  <si>
    <t>Janet</t>
  </si>
  <si>
    <t>Cook</t>
  </si>
  <si>
    <t>Deborah</t>
  </si>
  <si>
    <t>Brooks</t>
  </si>
  <si>
    <t>http://orcid.org/0000-0003-4902-0654</t>
  </si>
  <si>
    <t>Jennifer</t>
  </si>
  <si>
    <t>Houltram</t>
  </si>
  <si>
    <t>Stephen</t>
  </si>
  <si>
    <t>Goodall</t>
  </si>
  <si>
    <t>http://orcid.org/0000-0001-6611-6565</t>
  </si>
  <si>
    <t>Lynnette</t>
  </si>
  <si>
    <t>Chenoweth</t>
  </si>
  <si>
    <t>http://orcid.org/0000-0002-1783-9289</t>
  </si>
  <si>
    <t>Address</t>
  </si>
  <si>
    <t>geo&gt;GeoCoordinates&gt;</t>
  </si>
  <si>
    <t>URL</t>
  </si>
  <si>
    <t>Place</t>
  </si>
  <si>
    <t>State</t>
  </si>
  <si>
    <t>Country</t>
  </si>
  <si>
    <r>
      <t>http://dx.</t>
    </r>
    <r>
      <rPr>
        <b/>
        <sz val="13"/>
        <color rgb="FF575757"/>
        <rFont val="ArialMT"/>
        <family val="2"/>
      </rPr>
      <t>doi</t>
    </r>
    <r>
      <rPr>
        <sz val="13"/>
        <color rgb="FF424242"/>
        <rFont val="ArialMT"/>
        <family val="2"/>
      </rPr>
      <t>.org/</t>
    </r>
    <r>
      <rPr>
        <b/>
        <sz val="13"/>
        <color rgb="FF575757"/>
        <rFont val="ArialMT"/>
        <family val="2"/>
      </rPr>
      <t>10.13039/501100003921</t>
    </r>
  </si>
  <si>
    <t>The IDEAL Study was funded by the Australian Department of Health (previously Department of Health and Ageing). The funder played no role in the research</t>
  </si>
  <si>
    <t>Australia</t>
  </si>
  <si>
    <t>Organization</t>
  </si>
  <si>
    <t>Faculty of Health, University of Technology Sydney</t>
  </si>
  <si>
    <t>Ultimo</t>
  </si>
  <si>
    <t>New South Wales (NSW)</t>
  </si>
  <si>
    <t>South Western Sydney Clinical School, University of New South Wales</t>
  </si>
  <si>
    <t>Liverpool</t>
  </si>
  <si>
    <t>NSW</t>
  </si>
  <si>
    <t>Ingham Institute for Applied Medical Research</t>
  </si>
  <si>
    <t>Sydney Medical School, The University of Sydney</t>
  </si>
  <si>
    <t>School of Nursing, Queensland University of Technology</t>
  </si>
  <si>
    <t>Herston</t>
  </si>
  <si>
    <t>Queensland (QLD)</t>
  </si>
  <si>
    <t>School of Medicine and Public Health, The University of Newcastle</t>
  </si>
  <si>
    <t>Newcastle</t>
  </si>
  <si>
    <t>Faculty of Medicine, The University of Queensland</t>
  </si>
  <si>
    <t>St Lucia</t>
  </si>
  <si>
    <t>QLD</t>
  </si>
  <si>
    <t>School of Nursing, Johns Hopkins University</t>
  </si>
  <si>
    <t>Baltimore</t>
  </si>
  <si>
    <t>Maryland</t>
  </si>
  <si>
    <t>USA</t>
  </si>
  <si>
    <t>Centre for Health Research and Evaluation (CHERE), Faculty of Business, University of Technology Sydney</t>
  </si>
  <si>
    <t>Haymarket</t>
  </si>
  <si>
    <t>Centre for Healthy Brain Ageing, University of New South Wales</t>
  </si>
  <si>
    <t>Randwick</t>
  </si>
  <si>
    <t>https://creativecommons.org/licenses/by-nc-sa/3.0/au/</t>
  </si>
  <si>
    <t>Attribution-NonCommercial-ShareAlike 3.0 Australia (CC BY-NC-SA 3.0 AU)
This is a human-readable summary of (and not a substitute for) the license. Disclaimer.
You are free to:
Share — copy and redistribute the material in any medium or format
Adapt — remix, transform, and build upon the material
The licensor cannot revoke these freedoms as long as you follow the license terms.
Under the following terms:
Attribution — You must give appropriate credit, provide a link to the license, and indicate if changes were made. You may do so in any reasonable manner, but not in any way that suggests the licensor endorses you or your use.
Non-Commercial — You may not use the material for commercial purposes.
ShareAlike — If you remix, transform, or build upon the material, you must distribute your contributions under the same license as the original.
No additional restrictions — You may not apply legal terms or technological measures that legally restrict others from doing anything the license permits.</t>
  </si>
  <si>
    <t>Improving Palliative Care through Clinical Trials (ImPaCCT)</t>
  </si>
  <si>
    <t>Description of data files provided by Tim Luckett</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</si>
</sst>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0"/>
      <name val="Arial"/>
      <family val="2"/>
      <charset val="1"/>
    </font>
    <font>
      <b/>
      <sz val="10"/>
      <name val="Arial"/>
      <family val="2"/>
      <charset val="1"/>
    </font>
    <font>
      <sz val="11"/>
      <name val="Calibri"/>
      <family val="2"/>
      <charset val="1"/>
    </font>
    <font>
      <b/>
      <sz val="11"/>
      <name val="Calibri"/>
      <family val="2"/>
      <charset val="1"/>
    </font>
    <font>
      <b/>
      <sz val="10"/>
      <color rgb="FF0000FF"/>
      <name val="Arial"/>
      <family val="2"/>
      <charset val="1"/>
    </font>
    <font>
      <sz val="11"/>
      <color rgb="FF000000"/>
      <name val="TrebuchetMS"/>
      <family val="2"/>
    </font>
    <font>
      <sz val="10"/>
      <color rgb="FF0000FF"/>
      <name val="Arial"/>
      <family val="2"/>
      <charset val="1"/>
    </font>
    <font>
      <sz val="13"/>
      <color rgb="FF424242"/>
      <name val="ArialMT"/>
      <family val="2"/>
    </font>
    <font>
      <b/>
      <sz val="13"/>
      <color rgb="FF575757"/>
      <name val="ArialMT"/>
      <family val="2"/>
    </font>
  </fonts>
  <fills count="2">
    <fill>
      <patternFill patternType="none"/>
    </fill>
    <fill>
      <patternFill patternType="gray125"/>
    </fill>
  </fills>
  <borders count="1">
    <border>
      <left/>
      <right/>
      <top/>
      <bottom/>
      <diagonal/>
    </border>
  </borders>
  <cellStyleXfs count="1">
    <xf numFmtId="0" fontId="0" fillId="0" borderId="0"/>
  </cellStyleXfs>
  <cellXfs count="17">
    <xf numFmtId="0" fontId="0" fillId="0" borderId="0" xfId="0"/>
    <xf numFmtId="0" fontId="1" fillId="0" borderId="0" xfId="0" applyFont="1"/>
    <xf numFmtId="0" fontId="0" fillId="0" borderId="0" xfId="0" applyAlignment="1"/>
    <xf numFmtId="0" fontId="1" fillId="0" borderId="0" xfId="0" applyFont="1" applyAlignment="1"/>
    <xf numFmtId="0" fontId="0" fillId="0" borderId="0" xfId="0" applyFont="1" applyAlignment="1"/>
    <xf numFmtId="0" fontId="2" fillId="0" borderId="0" xfId="0" applyFont="1" applyAlignment="1"/>
    <xf numFmtId="0" fontId="4" fillId="0" borderId="0" xfId="0" applyFont="1" applyAlignment="1"/>
    <xf numFmtId="0" fontId="5" fillId="0" borderId="0" xfId="0" applyFont="1" applyAlignment="1">
      <alignment wrapText="1"/>
    </xf>
    <xf numFmtId="0" fontId="0" fillId="0" borderId="0" xfId="0" applyAlignment="1">
      <alignment horizontal="left"/>
    </xf>
    <xf numFmtId="0" fontId="1" fillId="0" borderId="0" xfId="0" applyFont="1" applyAlignment="1">
      <alignment horizontal="left"/>
    </xf>
    <xf numFmtId="0" fontId="0" fillId="0" borderId="0" xfId="0" applyFont="1" applyAlignment="1">
      <alignment horizontal="left"/>
    </xf>
    <xf numFmtId="0" fontId="6" fillId="0" borderId="0" xfId="0" applyFont="1"/>
    <xf numFmtId="0" fontId="7" fillId="0" borderId="0" xfId="0" applyFont="1"/>
    <xf numFmtId="0" fontId="0" fillId="0" borderId="0" xfId="0" applyAlignment="1">
      <alignment horizontal="left" vertical="top"/>
    </xf>
    <xf numFmtId="0" fontId="1" fillId="0" borderId="0" xfId="0" applyFont="1" applyAlignment="1">
      <alignment horizontal="left" vertical="top"/>
    </xf>
    <xf numFmtId="0" fontId="1" fillId="0" borderId="0" xfId="0" applyFont="1" applyAlignment="1">
      <alignment vertical="top"/>
    </xf>
    <xf numFmtId="0" fontId="0" fillId="0" borderId="0" xfId="0" applyFont="1" applyAlignment="1">
      <alignment horizontal="left" vertical="top" wrapText="1"/>
    </xf>
  </cellXfs>
  <cellStyles count="1">
    <cellStyle name="Normal" xfId="0" builtinId="0"/>
  </cellStyles>
  <dxfs count="0"/>
  <tableStyles count="0" defaultTableStyle="TableStyleMedium9" defaultPivotStyle="PivotStyleMedium7"/>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75757"/>
      <rgbColor rgb="FF969696"/>
      <rgbColor rgb="FF003366"/>
      <rgbColor rgb="FF339966"/>
      <rgbColor rgb="FF003300"/>
      <rgbColor rgb="FF333300"/>
      <rgbColor rgb="FF993300"/>
      <rgbColor rgb="FF993366"/>
      <rgbColor rgb="FF333399"/>
      <rgbColor rgb="FF424242"/>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theme" Target="theme/theme1.xml"/><Relationship Id="rId8" Type="http://schemas.openxmlformats.org/officeDocument/2006/relationships/styles" Target="styles.xml"/><Relationship Id="rId9" Type="http://schemas.openxmlformats.org/officeDocument/2006/relationships/sharedStrings" Target="sharedStrings.xml"/><Relationship Id="rId10"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18</xdr:col>
      <xdr:colOff>584200</xdr:colOff>
      <xdr:row>77</xdr:row>
      <xdr:rowOff>0</xdr:rowOff>
    </xdr:to>
    <xdr:sp macro="" textlink="">
      <xdr:nvSpPr>
        <xdr:cNvPr id="1026" name="shapetype_202" hidden="1"/>
        <xdr:cNvSpPr txBox="1">
          <a:spLocks noSelect="1" noChangeArrowheads="1"/>
        </xdr:cNvSpPr>
      </xdr:nvSpPr>
      <xdr:spPr bwMode="auto">
        <a:xfrm>
          <a:off x="0" y="0"/>
          <a:ext cx="12700000" cy="12700000"/>
        </a:xfrm>
        <a:prstGeom prst="rect">
          <a:avLst/>
        </a:prstGeom>
        <a:solidFill>
          <a:srgbClr val="FFFFFF"/>
        </a:solidFill>
        <a:ln w="9525">
          <a:solidFill>
            <a:srgbClr val="000000"/>
          </a:solidFill>
          <a:miter lim="800000"/>
          <a:headEnd/>
          <a:tailEnd/>
        </a:ln>
      </xdr:spPr>
      <xdr:txBody>
        <a:bodyPr rtlCol="0"/>
        <a:lstStyle/>
        <a:p>
          <a:pPr algn="ctr"/>
          <a:endParaRPr lang="en-US"/>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hyperlink" Target="file:///Filename"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tim.luckett@uts.edu.a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19"/>
  <sheetViews>
    <sheetView topLeftCell="A3" zoomScale="150" zoomScaleNormal="150" zoomScalePageLayoutView="150" workbookViewId="0">
      <selection activeCell="B6" sqref="B6"/>
    </sheetView>
  </sheetViews>
  <sheetFormatPr baseColWidth="10" defaultColWidth="8.83203125" defaultRowHeight="13" x14ac:dyDescent="0.15"/>
  <cols>
    <col min="1" max="1" width="8.83203125" style="1"/>
    <col min="2" max="2" width="8.83203125" style="2"/>
  </cols>
  <sheetData>
    <row r="1" spans="1:2" s="3" customFormat="1" ht="13" customHeight="1" x14ac:dyDescent="0.15">
      <c r="A1" s="3" t="s">
        <v>0</v>
      </c>
      <c r="B1" s="3" t="s">
        <v>1</v>
      </c>
    </row>
    <row r="2" spans="1:2" s="4" customFormat="1" ht="13" customHeight="1" x14ac:dyDescent="0.15">
      <c r="A2" s="3" t="s">
        <v>2</v>
      </c>
    </row>
    <row r="3" spans="1:2" ht="13" customHeight="1" x14ac:dyDescent="0.2">
      <c r="A3" s="1" t="s">
        <v>3</v>
      </c>
      <c r="B3" s="5" t="s">
        <v>4</v>
      </c>
    </row>
    <row r="4" spans="1:2" ht="13" customHeight="1" x14ac:dyDescent="0.2">
      <c r="A4" s="1" t="s">
        <v>5</v>
      </c>
      <c r="B4" s="5" t="s">
        <v>6</v>
      </c>
    </row>
    <row r="5" spans="1:2" ht="12.75" customHeight="1" x14ac:dyDescent="0.15">
      <c r="A5" s="1" t="s">
        <v>7</v>
      </c>
      <c r="B5" s="2" t="s">
        <v>8</v>
      </c>
    </row>
    <row r="6" spans="1:2" x14ac:dyDescent="0.15">
      <c r="A6" s="1" t="s">
        <v>9</v>
      </c>
      <c r="B6" s="2" t="s">
        <v>10</v>
      </c>
    </row>
    <row r="7" spans="1:2" x14ac:dyDescent="0.15">
      <c r="A7" s="1" t="s">
        <v>11</v>
      </c>
      <c r="B7" s="4" t="s">
        <v>12</v>
      </c>
    </row>
    <row r="8" spans="1:2" x14ac:dyDescent="0.15">
      <c r="A8" s="1" t="s">
        <v>11</v>
      </c>
      <c r="B8" t="s">
        <v>8</v>
      </c>
    </row>
    <row r="9" spans="1:2" x14ac:dyDescent="0.15">
      <c r="A9" s="1" t="s">
        <v>11</v>
      </c>
      <c r="B9" t="s">
        <v>13</v>
      </c>
    </row>
    <row r="10" spans="1:2" x14ac:dyDescent="0.15">
      <c r="A10" s="1" t="s">
        <v>11</v>
      </c>
      <c r="B10" t="s">
        <v>14</v>
      </c>
    </row>
    <row r="11" spans="1:2" x14ac:dyDescent="0.15">
      <c r="A11" s="1" t="s">
        <v>11</v>
      </c>
      <c r="B11" t="s">
        <v>15</v>
      </c>
    </row>
    <row r="12" spans="1:2" x14ac:dyDescent="0.15">
      <c r="A12" s="1" t="s">
        <v>11</v>
      </c>
      <c r="B12" t="s">
        <v>16</v>
      </c>
    </row>
    <row r="13" spans="1:2" x14ac:dyDescent="0.15">
      <c r="A13" s="1" t="s">
        <v>11</v>
      </c>
      <c r="B13" t="s">
        <v>17</v>
      </c>
    </row>
    <row r="14" spans="1:2" x14ac:dyDescent="0.15">
      <c r="A14" s="1" t="s">
        <v>11</v>
      </c>
      <c r="B14" t="s">
        <v>18</v>
      </c>
    </row>
    <row r="15" spans="1:2" x14ac:dyDescent="0.15">
      <c r="A15" s="1" t="s">
        <v>11</v>
      </c>
      <c r="B15" t="s">
        <v>19</v>
      </c>
    </row>
    <row r="16" spans="1:2" x14ac:dyDescent="0.15">
      <c r="A16" s="1" t="s">
        <v>11</v>
      </c>
      <c r="B16" t="s">
        <v>20</v>
      </c>
    </row>
    <row r="17" spans="1:2" x14ac:dyDescent="0.15">
      <c r="A17" s="1" t="s">
        <v>11</v>
      </c>
      <c r="B17" t="s">
        <v>21</v>
      </c>
    </row>
    <row r="18" spans="1:2" x14ac:dyDescent="0.15">
      <c r="A18" s="1" t="s">
        <v>11</v>
      </c>
      <c r="B18" t="s">
        <v>22</v>
      </c>
    </row>
    <row r="19" spans="1:2" x14ac:dyDescent="0.15">
      <c r="A19" s="1" t="s">
        <v>11</v>
      </c>
      <c r="B19" t="s">
        <v>23</v>
      </c>
    </row>
  </sheetData>
  <pageMargins left="0.7" right="0.7" top="0.75" bottom="0.75" header="0.51180555555555496" footer="0.51180555555555496"/>
  <pageSetup paperSize="0" scale="0" firstPageNumber="0" orientation="portrait" usePrinterDefaults="0" horizontalDpi="0" verticalDpi="0" copies="0"/>
  <drawing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tabSelected="1" workbookViewId="0">
      <selection activeCell="C3" sqref="C3"/>
    </sheetView>
  </sheetViews>
  <sheetFormatPr baseColWidth="10" defaultColWidth="8.83203125" defaultRowHeight="13" x14ac:dyDescent="0.15"/>
  <sheetData>
    <row r="1" spans="1:5" s="3" customFormat="1" ht="13" customHeight="1" x14ac:dyDescent="0.15">
      <c r="A1" s="3" t="s">
        <v>0</v>
      </c>
      <c r="B1" s="6" t="s">
        <v>24</v>
      </c>
      <c r="C1" s="3" t="s">
        <v>5</v>
      </c>
      <c r="D1" s="3" t="s">
        <v>25</v>
      </c>
      <c r="E1" s="3" t="s">
        <v>26</v>
      </c>
    </row>
    <row r="2" spans="1:5" x14ac:dyDescent="0.15">
      <c r="B2" t="s">
        <v>27</v>
      </c>
      <c r="C2" t="s">
        <v>120</v>
      </c>
      <c r="D2" t="s">
        <v>8</v>
      </c>
      <c r="E2" t="s">
        <v>28</v>
      </c>
    </row>
    <row r="3" spans="1:5" ht="392" x14ac:dyDescent="0.15">
      <c r="A3" t="s">
        <v>29</v>
      </c>
      <c r="B3" t="s">
        <v>30</v>
      </c>
      <c r="C3" s="7" t="s">
        <v>31</v>
      </c>
      <c r="E3" t="s">
        <v>28</v>
      </c>
    </row>
    <row r="4" spans="1:5" x14ac:dyDescent="0.15">
      <c r="A4" t="s">
        <v>32</v>
      </c>
      <c r="B4" t="s">
        <v>33</v>
      </c>
      <c r="E4" t="s">
        <v>28</v>
      </c>
    </row>
    <row r="5" spans="1:5" ht="409" x14ac:dyDescent="0.15">
      <c r="A5" t="s">
        <v>34</v>
      </c>
      <c r="B5" t="s">
        <v>35</v>
      </c>
      <c r="C5" s="7" t="s">
        <v>36</v>
      </c>
      <c r="E5" t="s">
        <v>28</v>
      </c>
    </row>
  </sheetData>
  <hyperlinks>
    <hyperlink ref="B1" r:id="rId1"/>
  </hyperlinks>
  <pageMargins left="0.7" right="0.7" top="0.75" bottom="0.75"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4"/>
  <sheetViews>
    <sheetView workbookViewId="0">
      <selection activeCell="E1" sqref="E1"/>
    </sheetView>
  </sheetViews>
  <sheetFormatPr baseColWidth="10" defaultColWidth="8.83203125" defaultRowHeight="13" x14ac:dyDescent="0.15"/>
  <cols>
    <col min="5" max="5" width="8.83203125" style="8"/>
  </cols>
  <sheetData>
    <row r="1" spans="1:1024" s="3" customFormat="1" ht="12.75" customHeight="1" x14ac:dyDescent="0.15">
      <c r="A1" s="3" t="s">
        <v>0</v>
      </c>
      <c r="B1" s="3" t="s">
        <v>37</v>
      </c>
      <c r="C1" s="3" t="s">
        <v>38</v>
      </c>
      <c r="D1" s="3" t="s">
        <v>39</v>
      </c>
      <c r="E1" s="9" t="s">
        <v>40</v>
      </c>
      <c r="F1" s="3" t="s">
        <v>41</v>
      </c>
      <c r="G1" s="3" t="s">
        <v>2</v>
      </c>
      <c r="AMJ1"/>
    </row>
    <row r="2" spans="1:1024" s="4" customFormat="1" ht="12.75" customHeight="1" x14ac:dyDescent="0.15">
      <c r="A2" s="4" t="str">
        <f t="shared" ref="A2:A14" si="0">CONCATENATE(B2, " ", C2)</f>
        <v>Meera Agar</v>
      </c>
      <c r="B2" s="4" t="s">
        <v>42</v>
      </c>
      <c r="C2" s="4" t="s">
        <v>43</v>
      </c>
      <c r="D2" s="4" t="s">
        <v>44</v>
      </c>
      <c r="E2" s="10" t="s">
        <v>45</v>
      </c>
      <c r="G2" s="4" t="s">
        <v>46</v>
      </c>
      <c r="AMJ2"/>
    </row>
    <row r="3" spans="1:1024" ht="12.75" customHeight="1" x14ac:dyDescent="0.2">
      <c r="A3" t="str">
        <f t="shared" si="0"/>
        <v>Tim Luckett</v>
      </c>
      <c r="B3" t="s">
        <v>47</v>
      </c>
      <c r="C3" t="s">
        <v>48</v>
      </c>
      <c r="D3" s="4" t="s">
        <v>44</v>
      </c>
      <c r="E3" s="8">
        <v>1</v>
      </c>
      <c r="F3" s="11" t="s">
        <v>49</v>
      </c>
      <c r="G3" t="s">
        <v>50</v>
      </c>
    </row>
    <row r="4" spans="1:1024" x14ac:dyDescent="0.15">
      <c r="A4" t="str">
        <f t="shared" si="0"/>
        <v>Georgina Luscombe</v>
      </c>
      <c r="B4" t="s">
        <v>51</v>
      </c>
      <c r="C4" t="s">
        <v>52</v>
      </c>
      <c r="D4" s="4" t="s">
        <v>44</v>
      </c>
      <c r="E4" s="8">
        <v>5</v>
      </c>
      <c r="G4" t="s">
        <v>53</v>
      </c>
    </row>
    <row r="5" spans="1:1024" x14ac:dyDescent="0.15">
      <c r="A5" t="str">
        <f t="shared" si="0"/>
        <v>Jane Phillips</v>
      </c>
      <c r="B5" t="s">
        <v>54</v>
      </c>
      <c r="C5" t="s">
        <v>55</v>
      </c>
      <c r="D5" s="4" t="s">
        <v>44</v>
      </c>
      <c r="E5" s="8">
        <v>1</v>
      </c>
      <c r="G5" t="s">
        <v>56</v>
      </c>
    </row>
    <row r="6" spans="1:1024" x14ac:dyDescent="0.15">
      <c r="A6" t="str">
        <f t="shared" si="0"/>
        <v>Elizabeth Beattie</v>
      </c>
      <c r="B6" t="s">
        <v>57</v>
      </c>
      <c r="C6" t="s">
        <v>58</v>
      </c>
      <c r="D6" s="4" t="s">
        <v>44</v>
      </c>
      <c r="E6" s="8">
        <v>4</v>
      </c>
      <c r="G6" t="s">
        <v>59</v>
      </c>
    </row>
    <row r="7" spans="1:1024" x14ac:dyDescent="0.15">
      <c r="A7" t="str">
        <f t="shared" si="0"/>
        <v>Dimity Pond</v>
      </c>
      <c r="B7" t="s">
        <v>60</v>
      </c>
      <c r="C7" t="s">
        <v>61</v>
      </c>
      <c r="D7" s="4" t="s">
        <v>44</v>
      </c>
      <c r="E7" s="8">
        <v>6</v>
      </c>
      <c r="G7" t="s">
        <v>62</v>
      </c>
    </row>
    <row r="8" spans="1:1024" x14ac:dyDescent="0.15">
      <c r="A8" t="str">
        <f t="shared" si="0"/>
        <v>Geoffrey Mitchell</v>
      </c>
      <c r="B8" t="s">
        <v>63</v>
      </c>
      <c r="C8" t="s">
        <v>64</v>
      </c>
      <c r="D8" s="4" t="s">
        <v>44</v>
      </c>
      <c r="E8" s="8">
        <v>8</v>
      </c>
      <c r="G8" t="s">
        <v>65</v>
      </c>
    </row>
    <row r="9" spans="1:1024" x14ac:dyDescent="0.15">
      <c r="A9" t="str">
        <f t="shared" si="0"/>
        <v>Patricia M Davidson</v>
      </c>
      <c r="B9" t="s">
        <v>66</v>
      </c>
      <c r="C9" t="s">
        <v>67</v>
      </c>
      <c r="D9" s="4" t="s">
        <v>44</v>
      </c>
      <c r="E9" s="8" t="s">
        <v>68</v>
      </c>
      <c r="G9" t="s">
        <v>69</v>
      </c>
    </row>
    <row r="10" spans="1:1024" x14ac:dyDescent="0.15">
      <c r="A10" t="str">
        <f t="shared" si="0"/>
        <v>Janet Cook</v>
      </c>
      <c r="B10" t="s">
        <v>70</v>
      </c>
      <c r="C10" t="s">
        <v>71</v>
      </c>
      <c r="D10" s="4" t="s">
        <v>44</v>
      </c>
      <c r="E10" s="8">
        <v>1</v>
      </c>
    </row>
    <row r="11" spans="1:1024" x14ac:dyDescent="0.15">
      <c r="A11" t="str">
        <f t="shared" si="0"/>
        <v>Deborah Brooks</v>
      </c>
      <c r="B11" t="s">
        <v>72</v>
      </c>
      <c r="C11" t="s">
        <v>73</v>
      </c>
      <c r="D11" s="4" t="s">
        <v>44</v>
      </c>
      <c r="E11" s="8">
        <v>6</v>
      </c>
      <c r="G11" t="s">
        <v>74</v>
      </c>
    </row>
    <row r="12" spans="1:1024" x14ac:dyDescent="0.15">
      <c r="A12" t="str">
        <f t="shared" si="0"/>
        <v>Jennifer Houltram</v>
      </c>
      <c r="B12" t="s">
        <v>75</v>
      </c>
      <c r="C12" t="s">
        <v>76</v>
      </c>
      <c r="D12" s="4" t="s">
        <v>44</v>
      </c>
      <c r="E12" s="8">
        <v>10</v>
      </c>
    </row>
    <row r="13" spans="1:1024" x14ac:dyDescent="0.15">
      <c r="A13" t="str">
        <f t="shared" si="0"/>
        <v>Stephen Goodall</v>
      </c>
      <c r="B13" t="s">
        <v>77</v>
      </c>
      <c r="C13" t="s">
        <v>78</v>
      </c>
      <c r="D13" s="4" t="s">
        <v>44</v>
      </c>
      <c r="E13" s="8">
        <v>10</v>
      </c>
      <c r="G13" t="s">
        <v>79</v>
      </c>
    </row>
    <row r="14" spans="1:1024" x14ac:dyDescent="0.15">
      <c r="A14" t="str">
        <f t="shared" si="0"/>
        <v>Lynnette Chenoweth</v>
      </c>
      <c r="B14" t="s">
        <v>80</v>
      </c>
      <c r="C14" t="s">
        <v>81</v>
      </c>
      <c r="D14" s="4" t="s">
        <v>44</v>
      </c>
      <c r="E14" s="8">
        <v>11</v>
      </c>
      <c r="G14" t="s">
        <v>82</v>
      </c>
    </row>
  </sheetData>
  <hyperlinks>
    <hyperlink ref="F3" r:id="rId1"/>
  </hyperlinks>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election activeCell="B30" sqref="B30"/>
    </sheetView>
  </sheetViews>
  <sheetFormatPr baseColWidth="10" defaultColWidth="8.83203125" defaultRowHeight="13" x14ac:dyDescent="0.15"/>
  <sheetData>
    <row r="1" spans="1:7" ht="12.75" customHeight="1" x14ac:dyDescent="0.15">
      <c r="A1" s="3" t="s">
        <v>2</v>
      </c>
      <c r="B1" s="3" t="s">
        <v>0</v>
      </c>
      <c r="C1" s="3" t="s">
        <v>5</v>
      </c>
      <c r="D1" s="3" t="s">
        <v>39</v>
      </c>
      <c r="E1" s="3" t="s">
        <v>83</v>
      </c>
      <c r="F1" s="3" t="s">
        <v>84</v>
      </c>
      <c r="G1" s="3" t="s">
        <v>85</v>
      </c>
    </row>
    <row r="2" spans="1:7" ht="12.75" customHeight="1" x14ac:dyDescent="0.15">
      <c r="D2" t="s">
        <v>86</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13"/>
  <sheetViews>
    <sheetView topLeftCell="C1" workbookViewId="0">
      <selection activeCell="C16" sqref="C16"/>
    </sheetView>
  </sheetViews>
  <sheetFormatPr baseColWidth="10" defaultColWidth="8.83203125" defaultRowHeight="13" x14ac:dyDescent="0.15"/>
  <cols>
    <col min="3" max="3" width="79.1640625" bestFit="1" customWidth="1"/>
    <col min="4" max="4" width="9.1640625" bestFit="1" customWidth="1"/>
    <col min="7" max="7" width="10.5" bestFit="1" customWidth="1"/>
  </cols>
  <sheetData>
    <row r="1" spans="1:1024" s="3" customFormat="1" ht="12.75" customHeight="1" x14ac:dyDescent="0.15">
      <c r="A1" s="3" t="s">
        <v>2</v>
      </c>
      <c r="B1" s="3" t="s">
        <v>5</v>
      </c>
      <c r="C1" s="3" t="s">
        <v>0</v>
      </c>
      <c r="D1" s="3" t="s">
        <v>83</v>
      </c>
      <c r="E1" s="3" t="s">
        <v>87</v>
      </c>
      <c r="F1" s="3" t="s">
        <v>88</v>
      </c>
      <c r="G1" s="3" t="s">
        <v>39</v>
      </c>
      <c r="AMI1"/>
      <c r="AMJ1"/>
    </row>
    <row r="2" spans="1:1024" ht="17" x14ac:dyDescent="0.2">
      <c r="A2" s="12" t="s">
        <v>89</v>
      </c>
      <c r="B2" s="5" t="s">
        <v>90</v>
      </c>
      <c r="C2" s="5" t="s">
        <v>10</v>
      </c>
      <c r="F2" t="s">
        <v>91</v>
      </c>
      <c r="G2" t="s">
        <v>92</v>
      </c>
    </row>
    <row r="3" spans="1:1024" ht="15" x14ac:dyDescent="0.2">
      <c r="A3">
        <v>1</v>
      </c>
      <c r="C3" s="5" t="s">
        <v>93</v>
      </c>
      <c r="D3" t="s">
        <v>94</v>
      </c>
      <c r="E3" t="s">
        <v>95</v>
      </c>
      <c r="F3" t="s">
        <v>91</v>
      </c>
      <c r="G3" t="s">
        <v>92</v>
      </c>
    </row>
    <row r="4" spans="1:1024" ht="15" x14ac:dyDescent="0.2">
      <c r="A4">
        <v>2</v>
      </c>
      <c r="C4" s="5" t="s">
        <v>96</v>
      </c>
      <c r="D4" t="s">
        <v>97</v>
      </c>
      <c r="E4" t="s">
        <v>98</v>
      </c>
      <c r="F4" t="s">
        <v>91</v>
      </c>
      <c r="G4" t="s">
        <v>92</v>
      </c>
    </row>
    <row r="5" spans="1:1024" ht="15" x14ac:dyDescent="0.2">
      <c r="A5">
        <v>3</v>
      </c>
      <c r="C5" s="5" t="s">
        <v>99</v>
      </c>
      <c r="D5" t="s">
        <v>97</v>
      </c>
      <c r="E5" t="s">
        <v>98</v>
      </c>
      <c r="F5" t="s">
        <v>91</v>
      </c>
      <c r="G5" t="s">
        <v>92</v>
      </c>
    </row>
    <row r="6" spans="1:1024" ht="15" x14ac:dyDescent="0.2">
      <c r="A6">
        <v>4</v>
      </c>
      <c r="C6" s="5" t="s">
        <v>119</v>
      </c>
      <c r="D6" t="s">
        <v>97</v>
      </c>
      <c r="E6" t="s">
        <v>98</v>
      </c>
      <c r="F6" t="s">
        <v>91</v>
      </c>
      <c r="G6" t="s">
        <v>92</v>
      </c>
    </row>
    <row r="7" spans="1:1024" ht="15" x14ac:dyDescent="0.2">
      <c r="A7">
        <v>5</v>
      </c>
      <c r="C7" s="5" t="s">
        <v>100</v>
      </c>
      <c r="D7" t="s">
        <v>94</v>
      </c>
      <c r="E7" t="s">
        <v>98</v>
      </c>
      <c r="F7" t="s">
        <v>91</v>
      </c>
      <c r="G7" t="s">
        <v>92</v>
      </c>
    </row>
    <row r="8" spans="1:1024" ht="15" x14ac:dyDescent="0.2">
      <c r="A8">
        <v>6</v>
      </c>
      <c r="C8" s="5" t="s">
        <v>101</v>
      </c>
      <c r="D8" t="s">
        <v>102</v>
      </c>
      <c r="E8" t="s">
        <v>103</v>
      </c>
      <c r="F8" t="s">
        <v>91</v>
      </c>
      <c r="G8" t="s">
        <v>92</v>
      </c>
    </row>
    <row r="9" spans="1:1024" ht="15" x14ac:dyDescent="0.2">
      <c r="A9">
        <v>7</v>
      </c>
      <c r="C9" s="5" t="s">
        <v>104</v>
      </c>
      <c r="D9" t="s">
        <v>105</v>
      </c>
      <c r="E9" t="s">
        <v>98</v>
      </c>
      <c r="F9" t="s">
        <v>91</v>
      </c>
      <c r="G9" t="s">
        <v>92</v>
      </c>
    </row>
    <row r="10" spans="1:1024" ht="15" x14ac:dyDescent="0.2">
      <c r="A10">
        <v>8</v>
      </c>
      <c r="C10" s="5" t="s">
        <v>106</v>
      </c>
      <c r="D10" t="s">
        <v>107</v>
      </c>
      <c r="E10" t="s">
        <v>108</v>
      </c>
      <c r="F10" t="s">
        <v>91</v>
      </c>
      <c r="G10" t="s">
        <v>92</v>
      </c>
    </row>
    <row r="11" spans="1:1024" ht="15" x14ac:dyDescent="0.2">
      <c r="A11">
        <v>9</v>
      </c>
      <c r="C11" s="5" t="s">
        <v>109</v>
      </c>
      <c r="D11" t="s">
        <v>110</v>
      </c>
      <c r="E11" t="s">
        <v>111</v>
      </c>
      <c r="F11" t="s">
        <v>112</v>
      </c>
      <c r="G11" t="s">
        <v>92</v>
      </c>
    </row>
    <row r="12" spans="1:1024" ht="15" x14ac:dyDescent="0.2">
      <c r="A12">
        <v>10</v>
      </c>
      <c r="C12" s="5" t="s">
        <v>113</v>
      </c>
      <c r="D12" t="s">
        <v>114</v>
      </c>
      <c r="E12" t="s">
        <v>98</v>
      </c>
      <c r="F12" t="s">
        <v>91</v>
      </c>
      <c r="G12" t="s">
        <v>92</v>
      </c>
    </row>
    <row r="13" spans="1:1024" ht="15" x14ac:dyDescent="0.2">
      <c r="A13">
        <v>11</v>
      </c>
      <c r="C13" s="5" t="s">
        <v>115</v>
      </c>
      <c r="D13" t="s">
        <v>116</v>
      </c>
      <c r="E13" t="s">
        <v>98</v>
      </c>
      <c r="F13" t="s">
        <v>91</v>
      </c>
      <c r="G13" t="s">
        <v>92</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
  <sheetViews>
    <sheetView workbookViewId="0">
      <selection activeCell="B2" sqref="B2"/>
    </sheetView>
  </sheetViews>
  <sheetFormatPr baseColWidth="10" defaultColWidth="8.83203125" defaultRowHeight="13" x14ac:dyDescent="0.15"/>
  <cols>
    <col min="1" max="2" width="8.83203125" style="13"/>
    <col min="3" max="3" width="33" style="13" bestFit="1" customWidth="1"/>
  </cols>
  <sheetData>
    <row r="1" spans="1:3" s="15" customFormat="1" x14ac:dyDescent="0.15">
      <c r="A1" s="14" t="s">
        <v>2</v>
      </c>
      <c r="B1" s="14" t="s">
        <v>0</v>
      </c>
      <c r="C1" s="14" t="s">
        <v>5</v>
      </c>
    </row>
    <row r="2" spans="1:3" ht="403" x14ac:dyDescent="0.15">
      <c r="A2" s="13" t="s">
        <v>117</v>
      </c>
      <c r="B2" s="13" t="s">
        <v>28</v>
      </c>
      <c r="C2" s="16" t="s">
        <v>118</v>
      </c>
    </row>
  </sheetData>
  <pageMargins left="0.78749999999999998" right="0.78749999999999998" top="1.05277777777778" bottom="1.05277777777778" header="0.78749999999999998" footer="0.78749999999999998"/>
  <pageSetup paperSize="0" scale="0" firstPageNumber="0" orientation="portrait" usePrinterDefaults="0" horizontalDpi="0" verticalDpi="0" copies="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otalTime>846</TotalTime>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Collection</vt:lpstr>
      <vt:lpstr>Files</vt:lpstr>
      <vt:lpstr>People</vt:lpstr>
      <vt:lpstr>Places</vt:lpstr>
      <vt:lpstr>Organisations</vt:lpstr>
      <vt:lpstr>Licenses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CAVE Metadata</dc:title>
  <cp:lastModifiedBy>Peter Sefton</cp:lastModifiedBy>
  <cp:revision>42</cp:revision>
  <dcterms:created xsi:type="dcterms:W3CDTF">2014-09-06T21:08:45Z</dcterms:created>
  <dcterms:modified xsi:type="dcterms:W3CDTF">2017-07-14T03:42:17Z</dcterms:modified>
  <dc:language>en-US</dc:language>
</cp:coreProperties>
</file>