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0" yWindow="0" windowWidth="25600" windowHeight="16060" tabRatio="500" activeTab="1"/>
  </bookViews>
  <sheets>
    <sheet name="Sheet1" sheetId="1" r:id="rId1"/>
    <sheet name="Performance" sheetId="2" r:id="rId2"/>
    <sheet name="precision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0" i="2" l="1"/>
  <c r="F52" i="2"/>
  <c r="F53" i="2"/>
  <c r="F51" i="2"/>
  <c r="E50" i="2"/>
  <c r="D52" i="2"/>
  <c r="D53" i="2"/>
  <c r="D51" i="2"/>
  <c r="F7" i="2"/>
  <c r="D7" i="2"/>
  <c r="F13" i="2"/>
  <c r="D13" i="2"/>
  <c r="F20" i="2"/>
  <c r="D3" i="2"/>
  <c r="D4" i="2"/>
  <c r="D5" i="2"/>
  <c r="D6" i="2"/>
  <c r="D8" i="2"/>
  <c r="D9" i="2"/>
  <c r="D10" i="2"/>
  <c r="D11" i="2"/>
  <c r="D12" i="2"/>
  <c r="D14" i="2"/>
  <c r="D15" i="2"/>
  <c r="D16" i="2"/>
  <c r="D17" i="2"/>
  <c r="D18" i="2"/>
  <c r="D2" i="2"/>
  <c r="F2" i="2"/>
  <c r="F3" i="2"/>
  <c r="F4" i="2"/>
  <c r="F5" i="2"/>
  <c r="F6" i="2"/>
  <c r="F8" i="2"/>
  <c r="F9" i="2"/>
  <c r="F10" i="2"/>
  <c r="F11" i="2"/>
  <c r="F12" i="2"/>
  <c r="F14" i="2"/>
  <c r="F15" i="2"/>
  <c r="F16" i="2"/>
  <c r="F17" i="2"/>
  <c r="F18" i="2"/>
  <c r="F21" i="2"/>
  <c r="F22" i="2"/>
  <c r="E5" i="1"/>
  <c r="C3" i="1"/>
  <c r="C4" i="1"/>
  <c r="C5" i="1"/>
</calcChain>
</file>

<file path=xl/sharedStrings.xml><?xml version="1.0" encoding="utf-8"?>
<sst xmlns="http://schemas.openxmlformats.org/spreadsheetml/2006/main" count="32" uniqueCount="30">
  <si>
    <t>Expectation</t>
  </si>
  <si>
    <t>Reality</t>
  </si>
  <si>
    <t>string_match      0.0200000007947      0.0833333333333</t>
  </si>
  <si>
    <t>Benchmark</t>
  </si>
  <si>
    <t>pthreads</t>
  </si>
  <si>
    <t>Cheetah</t>
  </si>
  <si>
    <t>blackscholes        </t>
  </si>
  <si>
    <t>bodytrack          </t>
  </si>
  <si>
    <t>canneal           </t>
  </si>
  <si>
    <t>facesim     </t>
  </si>
  <si>
    <t>freqmine     </t>
  </si>
  <si>
    <t>histogram     </t>
  </si>
  <si>
    <t>kmeans</t>
  </si>
  <si>
    <t>linear_regression     </t>
  </si>
  <si>
    <t>matrix_multiply    </t>
  </si>
  <si>
    <t xml:space="preserve">pca      </t>
  </si>
  <si>
    <t>reverse_index     </t>
  </si>
  <si>
    <t>streamcluster   </t>
  </si>
  <si>
    <t xml:space="preserve">swaptions      </t>
  </si>
  <si>
    <t>word_count     </t>
  </si>
  <si>
    <t>x264      </t>
  </si>
  <si>
    <t>AVERAGE</t>
  </si>
  <si>
    <t>fluidanimate    </t>
  </si>
  <si>
    <t>string_match</t>
  </si>
  <si>
    <t>freqmine</t>
  </si>
  <si>
    <t>With-FS</t>
  </si>
  <si>
    <t>No-FS</t>
  </si>
  <si>
    <t>histogram</t>
  </si>
  <si>
    <t>reverse_index</t>
  </si>
  <si>
    <t>word_count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</si>
</sst>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charset val="204"/>
      <scheme val="minor"/>
    </font>
    <font>
      <sz val="14"/>
      <color rgb="FF000000"/>
      <name val="Arial"/>
    </font>
    <font>
      <sz val="14"/>
      <color rgb="FFFF000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4" fillId="0" borderId="0" xfId="0" applyFont="1" applyAlignment="1">
      <alignment vertical="center"/>
    </xf>
    <xf numFmtId="2" fontId="0" fillId="0" borderId="0" xfId="0" applyNumberFormat="1" applyAlignment="1">
      <alignment horizontal="right"/>
    </xf>
    <xf numFmtId="0" fontId="5" fillId="0" borderId="0" xfId="0" applyFont="1" applyAlignment="1">
      <alignment vertical="center"/>
    </xf>
    <xf numFmtId="2" fontId="3" fillId="0" borderId="0" xfId="0" applyNumberFormat="1" applyFont="1" applyAlignment="1">
      <alignment horizontal="right"/>
    </xf>
    <xf numFmtId="0" fontId="0" fillId="0" borderId="0" xfId="0" applyNumberFormat="1"/>
    <xf numFmtId="0" fontId="0" fillId="0" borderId="0" xfId="0" applyNumberFormat="1" applyAlignment="1">
      <alignment horizontal="right"/>
    </xf>
    <xf numFmtId="0" fontId="3" fillId="0" borderId="0" xfId="0" applyNumberFormat="1" applyFont="1"/>
    <xf numFmtId="2" fontId="0" fillId="0" borderId="0" xfId="0" applyNumberForma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Expectation</c:v>
                </c:pt>
              </c:strCache>
            </c:strRef>
          </c:tx>
          <c:spPr>
            <a:solidFill>
              <a:srgbClr val="008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Sheet1!$C$2:$C$5</c:f>
              <c:numCache>
                <c:formatCode>General</c:formatCode>
                <c:ptCount val="4"/>
                <c:pt idx="0">
                  <c:v>45.8</c:v>
                </c:pt>
                <c:pt idx="1">
                  <c:v>22.9</c:v>
                </c:pt>
                <c:pt idx="2">
                  <c:v>11.45</c:v>
                </c:pt>
                <c:pt idx="3">
                  <c:v>5.725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Reality</c:v>
                </c:pt>
              </c:strCache>
            </c:strRef>
          </c:tx>
          <c:spPr>
            <a:solidFill>
              <a:srgbClr val="FF0000"/>
            </a:solidFill>
          </c:spPr>
          <c:invertIfNegative val="0"/>
          <c:cat>
            <c:numRef>
              <c:f>Sheet1!$B$2:$B$5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</c:numCache>
            </c:numRef>
          </c:cat>
          <c:val>
            <c:numRef>
              <c:f>Sheet1!$D$2:$D$5</c:f>
              <c:numCache>
                <c:formatCode>General</c:formatCode>
                <c:ptCount val="4"/>
                <c:pt idx="0">
                  <c:v>45.8</c:v>
                </c:pt>
                <c:pt idx="1">
                  <c:v>86.0</c:v>
                </c:pt>
                <c:pt idx="2">
                  <c:v>101.0</c:v>
                </c:pt>
                <c:pt idx="3">
                  <c:v>94.0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571784"/>
        <c:axId val="2105089848"/>
      </c:barChart>
      <c:catAx>
        <c:axId val="20925717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Number</a:t>
                </a:r>
                <a:r>
                  <a:rPr lang="en-US" sz="1600" baseline="0">
                    <a:latin typeface="Palatino"/>
                    <a:cs typeface="Palatino"/>
                  </a:rPr>
                  <a:t> of Threads</a:t>
                </a:r>
                <a:endParaRPr lang="en-US" sz="1600">
                  <a:latin typeface="Palatino"/>
                  <a:cs typeface="Palatino"/>
                </a:endParaRP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 rot="60000"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105089848"/>
        <c:crosses val="autoZero"/>
        <c:auto val="1"/>
        <c:lblAlgn val="ctr"/>
        <c:lblOffset val="100"/>
        <c:noMultiLvlLbl val="0"/>
      </c:catAx>
      <c:valAx>
        <c:axId val="2105089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>
                    <a:latin typeface="Palatino"/>
                    <a:cs typeface="Palatino"/>
                  </a:defRPr>
                </a:pPr>
                <a:r>
                  <a:rPr lang="en-US" sz="1600">
                    <a:latin typeface="Palatino"/>
                    <a:cs typeface="Palatino"/>
                  </a:rPr>
                  <a:t>Runtime (S)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>
                <a:latin typeface="Palatino"/>
                <a:cs typeface="Palatino"/>
              </a:defRPr>
            </a:pPr>
            <a:endParaRPr lang="en-US"/>
          </a:p>
        </c:txPr>
        <c:crossAx val="2092571784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23359886264217"/>
          <c:y val="0.037037037037037"/>
          <c:w val="0.599468941382327"/>
          <c:h val="0.137709973753281"/>
        </c:manualLayout>
      </c:layout>
      <c:overlay val="0"/>
      <c:txPr>
        <a:bodyPr/>
        <a:lstStyle/>
        <a:p>
          <a:pPr>
            <a:defRPr sz="1800" b="1">
              <a:latin typeface="Palatino"/>
              <a:cs typeface="Palatino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Performance!$E$1</c:f>
              <c:strCache>
                <c:ptCount val="1"/>
                <c:pt idx="0">
                  <c:v>pthreads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Performance!$D$2:$D$20</c:f>
              <c:strCache>
                <c:ptCount val="19"/>
                <c:pt idx="0">
                  <c:v>blackscholes        </c:v>
                </c:pt>
                <c:pt idx="1">
                  <c:v>bodytrack          </c:v>
                </c:pt>
                <c:pt idx="2">
                  <c:v>canneal           </c:v>
                </c:pt>
                <c:pt idx="3">
                  <c:v>facesim     </c:v>
                </c:pt>
                <c:pt idx="4">
                  <c:v>fluidanimate    </c:v>
                </c:pt>
                <c:pt idx="5">
                  <c:v>freqmine</c:v>
                </c:pt>
                <c:pt idx="6">
                  <c:v>histogram     </c:v>
                </c:pt>
                <c:pt idx="7">
                  <c:v>kmeans</c:v>
                </c:pt>
                <c:pt idx="8">
                  <c:v>linear_regression     </c:v>
                </c:pt>
                <c:pt idx="9">
                  <c:v>matrix_multiply    </c:v>
                </c:pt>
                <c:pt idx="10">
                  <c:v>pca      </c:v>
                </c:pt>
                <c:pt idx="11">
                  <c:v>string_match</c:v>
                </c:pt>
                <c:pt idx="12">
                  <c:v>reverse_index     </c:v>
                </c:pt>
                <c:pt idx="13">
                  <c:v>streamcluster   </c:v>
                </c:pt>
                <c:pt idx="14">
                  <c:v>swaptions      </c:v>
                </c:pt>
                <c:pt idx="15">
                  <c:v>word_count     </c:v>
                </c:pt>
                <c:pt idx="16">
                  <c:v>x264      </c:v>
                </c:pt>
                <c:pt idx="18">
                  <c:v>AVERAGE</c:v>
                </c:pt>
              </c:strCache>
            </c:strRef>
          </c:cat>
          <c:val>
            <c:numRef>
              <c:f>Performance!$E$2:$E$20</c:f>
              <c:numCache>
                <c:formatCode>General</c:formatCode>
                <c:ptCount val="19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  <c:pt idx="14">
                  <c:v>1.0</c:v>
                </c:pt>
                <c:pt idx="15">
                  <c:v>1.0</c:v>
                </c:pt>
                <c:pt idx="16">
                  <c:v>1.0</c:v>
                </c:pt>
                <c:pt idx="18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Performance!$F$1</c:f>
              <c:strCache>
                <c:ptCount val="1"/>
                <c:pt idx="0">
                  <c:v>Cheetah</c:v>
                </c:pt>
              </c:strCache>
            </c:strRef>
          </c:tx>
          <c:spPr>
            <a:solidFill>
              <a:schemeClr val="tx1"/>
            </a:solidFill>
          </c:spPr>
          <c:invertIfNegative val="0"/>
          <c:cat>
            <c:strRef>
              <c:f>Performance!$D$2:$D$20</c:f>
              <c:strCache>
                <c:ptCount val="19"/>
                <c:pt idx="0">
                  <c:v>blackscholes        </c:v>
                </c:pt>
                <c:pt idx="1">
                  <c:v>bodytrack          </c:v>
                </c:pt>
                <c:pt idx="2">
                  <c:v>canneal           </c:v>
                </c:pt>
                <c:pt idx="3">
                  <c:v>facesim     </c:v>
                </c:pt>
                <c:pt idx="4">
                  <c:v>fluidanimate    </c:v>
                </c:pt>
                <c:pt idx="5">
                  <c:v>freqmine</c:v>
                </c:pt>
                <c:pt idx="6">
                  <c:v>histogram     </c:v>
                </c:pt>
                <c:pt idx="7">
                  <c:v>kmeans</c:v>
                </c:pt>
                <c:pt idx="8">
                  <c:v>linear_regression     </c:v>
                </c:pt>
                <c:pt idx="9">
                  <c:v>matrix_multiply    </c:v>
                </c:pt>
                <c:pt idx="10">
                  <c:v>pca      </c:v>
                </c:pt>
                <c:pt idx="11">
                  <c:v>string_match</c:v>
                </c:pt>
                <c:pt idx="12">
                  <c:v>reverse_index     </c:v>
                </c:pt>
                <c:pt idx="13">
                  <c:v>streamcluster   </c:v>
                </c:pt>
                <c:pt idx="14">
                  <c:v>swaptions      </c:v>
                </c:pt>
                <c:pt idx="15">
                  <c:v>word_count     </c:v>
                </c:pt>
                <c:pt idx="16">
                  <c:v>x264      </c:v>
                </c:pt>
                <c:pt idx="18">
                  <c:v>AVERAGE</c:v>
                </c:pt>
              </c:strCache>
            </c:strRef>
          </c:cat>
          <c:val>
            <c:numRef>
              <c:f>Performance!$F$2:$F$20</c:f>
              <c:numCache>
                <c:formatCode>General</c:formatCode>
                <c:ptCount val="19"/>
                <c:pt idx="0">
                  <c:v>1.016516013843432</c:v>
                </c:pt>
                <c:pt idx="1">
                  <c:v>1.078928666621412</c:v>
                </c:pt>
                <c:pt idx="2">
                  <c:v>1.057605941979834</c:v>
                </c:pt>
                <c:pt idx="3">
                  <c:v>1.008333333026122</c:v>
                </c:pt>
                <c:pt idx="4">
                  <c:v>1.113757283990579</c:v>
                </c:pt>
                <c:pt idx="5">
                  <c:v>1.026315789473684</c:v>
                </c:pt>
                <c:pt idx="6">
                  <c:v>0.988420181924015</c:v>
                </c:pt>
                <c:pt idx="7">
                  <c:v>1.306298142348139</c:v>
                </c:pt>
                <c:pt idx="8">
                  <c:v>1.051634296359567</c:v>
                </c:pt>
                <c:pt idx="9">
                  <c:v>1.096361996334811</c:v>
                </c:pt>
                <c:pt idx="10">
                  <c:v>1.019756838967566</c:v>
                </c:pt>
                <c:pt idx="11">
                  <c:v>1.066115702479339</c:v>
                </c:pt>
                <c:pt idx="12">
                  <c:v>1.045611249693084</c:v>
                </c:pt>
                <c:pt idx="13">
                  <c:v>1.075977993352689</c:v>
                </c:pt>
                <c:pt idx="14">
                  <c:v>0.995798323325616</c:v>
                </c:pt>
                <c:pt idx="15">
                  <c:v>1.01515405226589</c:v>
                </c:pt>
                <c:pt idx="16">
                  <c:v>1.220158267377653</c:v>
                </c:pt>
                <c:pt idx="18">
                  <c:v>1.069573180786084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2250872"/>
        <c:axId val="2092714728"/>
      </c:barChart>
      <c:catAx>
        <c:axId val="209225087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b="1"/>
            </a:pPr>
            <a:endParaRPr lang="en-US"/>
          </a:p>
        </c:txPr>
        <c:crossAx val="2092714728"/>
        <c:crosses val="autoZero"/>
        <c:auto val="1"/>
        <c:lblAlgn val="ctr"/>
        <c:lblOffset val="100"/>
        <c:noMultiLvlLbl val="0"/>
      </c:catAx>
      <c:valAx>
        <c:axId val="20927147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100"/>
                </a:pPr>
                <a:r>
                  <a:rPr lang="en-US" sz="1100"/>
                  <a:t>Normallized Runtime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092250872"/>
        <c:crosses val="autoZero"/>
        <c:crossBetween val="between"/>
        <c:minorUnit val="0.02"/>
      </c:valAx>
    </c:plotArea>
    <c:legend>
      <c:legendPos val="r"/>
      <c:layout>
        <c:manualLayout>
          <c:xMode val="edge"/>
          <c:yMode val="edge"/>
          <c:x val="0.88874773674681"/>
          <c:y val="0.358512405050492"/>
          <c:w val="0.0878028548570466"/>
          <c:h val="0.14445267375286"/>
        </c:manualLayout>
      </c:layout>
      <c:overlay val="0"/>
      <c:txPr>
        <a:bodyPr/>
        <a:lstStyle/>
        <a:p>
          <a:pPr>
            <a:defRPr sz="12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 orientation="portrait" horizontalDpi="-4" vertic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Performance!$E$50</c:f>
              <c:strCache>
                <c:ptCount val="1"/>
                <c:pt idx="0">
                  <c:v>With-FS</c:v>
                </c:pt>
              </c:strCache>
            </c:strRef>
          </c:tx>
          <c:spPr>
            <a:solidFill>
              <a:schemeClr val="tx1">
                <a:lumMod val="50000"/>
                <a:lumOff val="50000"/>
              </a:schemeClr>
            </a:solidFill>
          </c:spPr>
          <c:invertIfNegative val="0"/>
          <c:cat>
            <c:strRef>
              <c:f>Performance!$D$51:$D$53</c:f>
              <c:strCache>
                <c:ptCount val="3"/>
                <c:pt idx="0">
                  <c:v>histogram</c:v>
                </c:pt>
                <c:pt idx="1">
                  <c:v>reverse_index</c:v>
                </c:pt>
                <c:pt idx="2">
                  <c:v>word_count</c:v>
                </c:pt>
              </c:strCache>
            </c:strRef>
          </c:cat>
          <c:val>
            <c:numRef>
              <c:f>Performance!$E$51:$E$53</c:f>
              <c:numCache>
                <c:formatCode>General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"/>
          <c:order val="1"/>
          <c:tx>
            <c:strRef>
              <c:f>Performance!$F$50</c:f>
              <c:strCache>
                <c:ptCount val="1"/>
                <c:pt idx="0">
                  <c:v>No-FS</c:v>
                </c:pt>
              </c:strCache>
            </c:strRef>
          </c:tx>
          <c:spPr>
            <a:solidFill>
              <a:schemeClr val="tx1">
                <a:lumMod val="85000"/>
                <a:lumOff val="15000"/>
              </a:schemeClr>
            </a:solidFill>
          </c:spPr>
          <c:invertIfNegative val="0"/>
          <c:cat>
            <c:strRef>
              <c:f>Performance!$D$51:$D$53</c:f>
              <c:strCache>
                <c:ptCount val="3"/>
                <c:pt idx="0">
                  <c:v>histogram</c:v>
                </c:pt>
                <c:pt idx="1">
                  <c:v>reverse_index</c:v>
                </c:pt>
                <c:pt idx="2">
                  <c:v>word_count</c:v>
                </c:pt>
              </c:strCache>
            </c:strRef>
          </c:cat>
          <c:val>
            <c:numRef>
              <c:f>Performance!$F$51:$F$53</c:f>
              <c:numCache>
                <c:formatCode>0.00</c:formatCode>
                <c:ptCount val="3"/>
                <c:pt idx="0">
                  <c:v>0.998766954377312</c:v>
                </c:pt>
                <c:pt idx="1">
                  <c:v>0.999308437067773</c:v>
                </c:pt>
                <c:pt idx="2">
                  <c:v>0.998783454987835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124712"/>
        <c:axId val="2103331640"/>
      </c:barChart>
      <c:catAx>
        <c:axId val="2103124712"/>
        <c:scaling>
          <c:orientation val="minMax"/>
        </c:scaling>
        <c:delete val="0"/>
        <c:axPos val="b"/>
        <c:majorTickMark val="out"/>
        <c:minorTickMark val="none"/>
        <c:tickLblPos val="nextTo"/>
        <c:crossAx val="2103331640"/>
        <c:crosses val="autoZero"/>
        <c:auto val="1"/>
        <c:lblAlgn val="ctr"/>
        <c:lblOffset val="100"/>
        <c:noMultiLvlLbl val="0"/>
      </c:catAx>
      <c:valAx>
        <c:axId val="21033316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Runtime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03124712"/>
        <c:crosses val="autoZero"/>
        <c:crossBetween val="between"/>
        <c:majorUnit val="0.001"/>
      </c:valAx>
    </c:plotArea>
    <c:legend>
      <c:legendPos val="r"/>
      <c:layout>
        <c:manualLayout>
          <c:xMode val="edge"/>
          <c:yMode val="edge"/>
          <c:x val="0.847095382182031"/>
          <c:y val="0.365356882473024"/>
          <c:w val="0.111419901660764"/>
          <c:h val="0.185952901720618"/>
        </c:manualLayout>
      </c:layout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787400</xdr:colOff>
      <xdr:row>12</xdr:row>
      <xdr:rowOff>158750</xdr:rowOff>
    </xdr:from>
    <xdr:to>
      <xdr:col>12</xdr:col>
      <xdr:colOff>406400</xdr:colOff>
      <xdr:row>27</xdr:row>
      <xdr:rowOff>44450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2679700</xdr:colOff>
      <xdr:row>25</xdr:row>
      <xdr:rowOff>184150</xdr:rowOff>
    </xdr:from>
    <xdr:to>
      <xdr:col>10</xdr:col>
      <xdr:colOff>457200</xdr:colOff>
      <xdr:row>46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88900</xdr:colOff>
      <xdr:row>54</xdr:row>
      <xdr:rowOff>152400</xdr:rowOff>
    </xdr:from>
    <xdr:to>
      <xdr:col>11</xdr:col>
      <xdr:colOff>127000</xdr:colOff>
      <xdr:row>69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5"/>
  <sheetViews>
    <sheetView topLeftCell="B1" workbookViewId="0">
      <selection activeCell="B14" sqref="B14"/>
    </sheetView>
  </sheetViews>
  <sheetFormatPr baseColWidth="10" defaultRowHeight="15" x14ac:dyDescent="0"/>
  <sheetData>
    <row r="1" spans="2:5">
      <c r="C1" t="s">
        <v>0</v>
      </c>
      <c r="D1" t="s">
        <v>1</v>
      </c>
    </row>
    <row r="2" spans="2:5">
      <c r="B2">
        <v>1</v>
      </c>
      <c r="C2">
        <v>45.8</v>
      </c>
      <c r="D2">
        <v>45.8</v>
      </c>
    </row>
    <row r="3" spans="2:5">
      <c r="B3">
        <v>2</v>
      </c>
      <c r="C3">
        <f>C2/B3</f>
        <v>22.9</v>
      </c>
      <c r="D3">
        <v>86</v>
      </c>
    </row>
    <row r="4" spans="2:5">
      <c r="B4">
        <v>4</v>
      </c>
      <c r="C4">
        <f>C2/B4</f>
        <v>11.45</v>
      </c>
      <c r="D4">
        <v>101</v>
      </c>
    </row>
    <row r="5" spans="2:5">
      <c r="B5">
        <v>8</v>
      </c>
      <c r="C5">
        <f>C2/8</f>
        <v>5.7249999999999996</v>
      </c>
      <c r="D5">
        <v>94</v>
      </c>
      <c r="E5">
        <f>D5/C5</f>
        <v>16.419213973799128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3"/>
  <sheetViews>
    <sheetView tabSelected="1" topLeftCell="A12" workbookViewId="0">
      <selection activeCell="H9" sqref="H9"/>
    </sheetView>
  </sheetViews>
  <sheetFormatPr baseColWidth="10" defaultRowHeight="15" x14ac:dyDescent="0"/>
  <cols>
    <col min="1" max="1" width="37" customWidth="1"/>
    <col min="2" max="2" width="44.5" customWidth="1"/>
    <col min="3" max="4" width="22.1640625" customWidth="1"/>
  </cols>
  <sheetData>
    <row r="1" spans="1:6">
      <c r="A1" t="s">
        <v>3</v>
      </c>
      <c r="B1" t="s">
        <v>4</v>
      </c>
      <c r="C1" t="s">
        <v>5</v>
      </c>
      <c r="D1" s="5"/>
      <c r="E1" s="5" t="s">
        <v>4</v>
      </c>
      <c r="F1" s="5" t="s">
        <v>5</v>
      </c>
    </row>
    <row r="2" spans="1:6" ht="17">
      <c r="A2" s="1" t="s">
        <v>6</v>
      </c>
      <c r="B2" s="2">
        <v>59.739999999600002</v>
      </c>
      <c r="C2" s="2">
        <v>60.726666666600003</v>
      </c>
      <c r="D2" s="6" t="str">
        <f>A2</f>
        <v>blackscholes        </v>
      </c>
      <c r="E2" s="5">
        <v>1</v>
      </c>
      <c r="F2" s="5">
        <f t="shared" ref="F2:F18" si="0">C2/B2</f>
        <v>1.0165160138434317</v>
      </c>
    </row>
    <row r="3" spans="1:6" ht="17">
      <c r="A3" s="1" t="s">
        <v>7</v>
      </c>
      <c r="B3" s="2">
        <v>75.046666666899995</v>
      </c>
      <c r="C3" s="2">
        <v>80.970000001299994</v>
      </c>
      <c r="D3" s="6" t="str">
        <f t="shared" ref="D3:D18" si="1">A3</f>
        <v>bodytrack          </v>
      </c>
      <c r="E3" s="5">
        <v>1</v>
      </c>
      <c r="F3" s="5">
        <f t="shared" si="0"/>
        <v>1.0789286666214122</v>
      </c>
    </row>
    <row r="4" spans="1:6" ht="17">
      <c r="A4" s="1" t="s">
        <v>8</v>
      </c>
      <c r="B4" s="2">
        <v>115.786666666</v>
      </c>
      <c r="C4" s="2">
        <v>122.456666668</v>
      </c>
      <c r="D4" s="6" t="str">
        <f t="shared" si="1"/>
        <v>canneal           </v>
      </c>
      <c r="E4" s="5">
        <v>1</v>
      </c>
      <c r="F4" s="5">
        <f t="shared" si="0"/>
        <v>1.0576059419798343</v>
      </c>
    </row>
    <row r="5" spans="1:6" ht="17">
      <c r="A5" s="1" t="s">
        <v>9</v>
      </c>
      <c r="B5" s="2">
        <v>5.2000000005000002</v>
      </c>
      <c r="C5" s="2">
        <v>5.2433333322399998</v>
      </c>
      <c r="D5" s="6" t="str">
        <f t="shared" si="1"/>
        <v>facesim     </v>
      </c>
      <c r="E5" s="5">
        <v>1</v>
      </c>
      <c r="F5" s="5">
        <f t="shared" si="0"/>
        <v>1.0083333330261217</v>
      </c>
    </row>
    <row r="6" spans="1:6" ht="17">
      <c r="A6" s="1" t="s">
        <v>22</v>
      </c>
      <c r="B6" s="2">
        <v>65.783333333800002</v>
      </c>
      <c r="C6" s="2">
        <v>73.266666665700001</v>
      </c>
      <c r="D6" s="6" t="str">
        <f t="shared" si="1"/>
        <v>fluidanimate    </v>
      </c>
      <c r="E6" s="5">
        <v>1</v>
      </c>
      <c r="F6" s="5">
        <f t="shared" si="0"/>
        <v>1.1137572839905789</v>
      </c>
    </row>
    <row r="7" spans="1:6" ht="17">
      <c r="A7" s="1" t="s">
        <v>24</v>
      </c>
      <c r="B7" s="2">
        <v>57</v>
      </c>
      <c r="C7" s="2">
        <v>58.5</v>
      </c>
      <c r="D7" s="6" t="str">
        <f t="shared" si="1"/>
        <v>freqmine</v>
      </c>
      <c r="E7" s="5">
        <v>1</v>
      </c>
      <c r="F7" s="5">
        <f t="shared" si="0"/>
        <v>1.0263157894736843</v>
      </c>
    </row>
    <row r="8" spans="1:6" ht="17">
      <c r="A8" s="1" t="s">
        <v>11</v>
      </c>
      <c r="B8" s="2">
        <v>4.0300000011900003</v>
      </c>
      <c r="C8" s="2">
        <v>3.9833333343300001</v>
      </c>
      <c r="D8" s="6" t="str">
        <f t="shared" si="1"/>
        <v>histogram     </v>
      </c>
      <c r="E8" s="5">
        <v>1</v>
      </c>
      <c r="F8" s="5">
        <f t="shared" si="0"/>
        <v>0.98842018192401482</v>
      </c>
    </row>
    <row r="9" spans="1:6" ht="17">
      <c r="A9" s="3" t="s">
        <v>12</v>
      </c>
      <c r="B9" s="4">
        <v>14.7133333335</v>
      </c>
      <c r="C9" s="4">
        <v>19.220000001300001</v>
      </c>
      <c r="D9" s="6" t="str">
        <f t="shared" si="1"/>
        <v>kmeans</v>
      </c>
      <c r="E9" s="5">
        <v>1</v>
      </c>
      <c r="F9" s="7">
        <f t="shared" si="0"/>
        <v>1.306298142348139</v>
      </c>
    </row>
    <row r="10" spans="1:6" ht="17">
      <c r="A10" s="1" t="s">
        <v>13</v>
      </c>
      <c r="B10" s="2">
        <v>7.0366666664700004</v>
      </c>
      <c r="C10" s="2">
        <v>7.3999999985100002</v>
      </c>
      <c r="D10" s="6" t="str">
        <f t="shared" si="1"/>
        <v>linear_regression     </v>
      </c>
      <c r="E10" s="5">
        <v>1</v>
      </c>
      <c r="F10" s="5">
        <f t="shared" si="0"/>
        <v>1.0516342963595673</v>
      </c>
    </row>
    <row r="11" spans="1:6" ht="17">
      <c r="A11" s="1" t="s">
        <v>14</v>
      </c>
      <c r="B11" s="2">
        <v>22.173333334399999</v>
      </c>
      <c r="C11" s="2">
        <v>24.3099999999</v>
      </c>
      <c r="D11" s="6" t="str">
        <f t="shared" si="1"/>
        <v>matrix_multiply    </v>
      </c>
      <c r="E11" s="5">
        <v>1</v>
      </c>
      <c r="F11" s="5">
        <f t="shared" si="0"/>
        <v>1.0963619963348112</v>
      </c>
    </row>
    <row r="12" spans="1:6" ht="17">
      <c r="A12" s="1" t="s">
        <v>15</v>
      </c>
      <c r="B12" s="2">
        <v>19.739999998999998</v>
      </c>
      <c r="C12" s="2">
        <v>20.130000000199999</v>
      </c>
      <c r="D12" s="6" t="str">
        <f t="shared" si="1"/>
        <v xml:space="preserve">pca      </v>
      </c>
      <c r="E12" s="5">
        <v>1</v>
      </c>
      <c r="F12" s="5">
        <f t="shared" si="0"/>
        <v>1.0197568389675662</v>
      </c>
    </row>
    <row r="13" spans="1:6" ht="17">
      <c r="A13" s="1" t="s">
        <v>23</v>
      </c>
      <c r="B13" s="2">
        <v>12.1</v>
      </c>
      <c r="C13" s="2">
        <v>12.9</v>
      </c>
      <c r="D13" s="6" t="str">
        <f t="shared" si="1"/>
        <v>string_match</v>
      </c>
      <c r="E13" s="5">
        <v>1</v>
      </c>
      <c r="F13" s="5">
        <f t="shared" si="0"/>
        <v>1.0661157024793388</v>
      </c>
    </row>
    <row r="14" spans="1:6" ht="17">
      <c r="A14" s="1" t="s">
        <v>16</v>
      </c>
      <c r="B14" s="2">
        <v>146.96666666900001</v>
      </c>
      <c r="C14" s="2">
        <v>153.669999999</v>
      </c>
      <c r="D14" s="6" t="str">
        <f t="shared" si="1"/>
        <v>reverse_index     </v>
      </c>
      <c r="E14" s="5">
        <v>1</v>
      </c>
      <c r="F14" s="5">
        <f t="shared" si="0"/>
        <v>1.0456112496930838</v>
      </c>
    </row>
    <row r="15" spans="1:6" ht="17">
      <c r="A15" s="1" t="s">
        <v>17</v>
      </c>
      <c r="B15" s="2">
        <v>350.80333333200002</v>
      </c>
      <c r="C15" s="2">
        <v>377.45666666</v>
      </c>
      <c r="D15" s="6" t="str">
        <f t="shared" si="1"/>
        <v>streamcluster   </v>
      </c>
      <c r="E15" s="5">
        <v>1</v>
      </c>
      <c r="F15" s="5">
        <f t="shared" si="0"/>
        <v>1.0759779933526894</v>
      </c>
    </row>
    <row r="16" spans="1:6" ht="17">
      <c r="A16" s="1" t="s">
        <v>18</v>
      </c>
      <c r="B16" s="2">
        <v>0.793333331744</v>
      </c>
      <c r="C16" s="2">
        <v>0.79000000158899997</v>
      </c>
      <c r="D16" s="6" t="str">
        <f t="shared" si="1"/>
        <v xml:space="preserve">swaptions      </v>
      </c>
      <c r="E16" s="5">
        <v>1</v>
      </c>
      <c r="F16" s="5">
        <f t="shared" si="0"/>
        <v>0.99579832332561613</v>
      </c>
    </row>
    <row r="17" spans="1:6" ht="17">
      <c r="A17" s="1" t="s">
        <v>19</v>
      </c>
      <c r="B17" s="2">
        <v>39.813333332500001</v>
      </c>
      <c r="C17" s="2">
        <v>40.416666666700003</v>
      </c>
      <c r="D17" s="6" t="str">
        <f t="shared" si="1"/>
        <v>word_count     </v>
      </c>
      <c r="E17" s="5">
        <v>1</v>
      </c>
      <c r="F17" s="5">
        <f t="shared" si="0"/>
        <v>1.01515405226589</v>
      </c>
    </row>
    <row r="18" spans="1:6" ht="17">
      <c r="A18" s="1" t="s">
        <v>20</v>
      </c>
      <c r="B18" s="2">
        <v>40.016666668200003</v>
      </c>
      <c r="C18" s="2">
        <v>48.826666668100003</v>
      </c>
      <c r="D18" s="6" t="str">
        <f t="shared" si="1"/>
        <v>x264      </v>
      </c>
      <c r="E18" s="5">
        <v>1</v>
      </c>
      <c r="F18" s="5">
        <f t="shared" si="0"/>
        <v>1.2201582673776532</v>
      </c>
    </row>
    <row r="19" spans="1:6" ht="17">
      <c r="A19" s="1"/>
      <c r="B19" s="2"/>
      <c r="C19" s="2"/>
      <c r="D19" s="6"/>
      <c r="E19" s="5"/>
      <c r="F19" s="5"/>
    </row>
    <row r="20" spans="1:6">
      <c r="D20" s="5" t="s">
        <v>21</v>
      </c>
      <c r="E20" s="5">
        <v>1</v>
      </c>
      <c r="F20" s="5">
        <f>AVERAGE(F2:F18)</f>
        <v>1.0695731807860842</v>
      </c>
    </row>
    <row r="21" spans="1:6" ht="17">
      <c r="A21" s="1" t="s">
        <v>2</v>
      </c>
      <c r="F21">
        <f>AVERAGE(F2:F20)</f>
        <v>1.069573180786084</v>
      </c>
    </row>
    <row r="22" spans="1:6" ht="17">
      <c r="A22" s="1" t="s">
        <v>10</v>
      </c>
      <c r="B22" s="2">
        <v>3.1699999992999999</v>
      </c>
      <c r="C22" s="2">
        <v>5.5699999978100001</v>
      </c>
      <c r="D22" s="2"/>
      <c r="F22">
        <f t="shared" ref="F22" si="2">C22/B22</f>
        <v>1.7570977914952584</v>
      </c>
    </row>
    <row r="50" spans="1:6">
      <c r="B50" t="s">
        <v>25</v>
      </c>
      <c r="C50" t="s">
        <v>26</v>
      </c>
      <c r="E50" t="str">
        <f>B50</f>
        <v>With-FS</v>
      </c>
      <c r="F50" t="str">
        <f>C50</f>
        <v>No-FS</v>
      </c>
    </row>
    <row r="51" spans="1:6">
      <c r="A51" t="s">
        <v>27</v>
      </c>
      <c r="B51">
        <v>8.11</v>
      </c>
      <c r="C51">
        <v>8.1</v>
      </c>
      <c r="D51" t="str">
        <f>A51</f>
        <v>histogram</v>
      </c>
      <c r="E51">
        <v>1</v>
      </c>
      <c r="F51" s="8">
        <f>C51/B51</f>
        <v>0.998766954377312</v>
      </c>
    </row>
    <row r="52" spans="1:6">
      <c r="A52" t="s">
        <v>28</v>
      </c>
      <c r="B52">
        <v>28.92</v>
      </c>
      <c r="C52">
        <v>28.9</v>
      </c>
      <c r="D52" t="str">
        <f t="shared" ref="D52:D53" si="3">A52</f>
        <v>reverse_index</v>
      </c>
      <c r="E52">
        <v>1</v>
      </c>
      <c r="F52" s="8">
        <f t="shared" ref="F52:F53" si="4">C52/B52</f>
        <v>0.99930843706777306</v>
      </c>
    </row>
    <row r="53" spans="1:6">
      <c r="A53" t="s">
        <v>29</v>
      </c>
      <c r="B53">
        <v>8.2200000000000006</v>
      </c>
      <c r="C53">
        <v>8.2100000000000009</v>
      </c>
      <c r="D53" t="str">
        <f t="shared" si="3"/>
        <v>word_count</v>
      </c>
      <c r="E53">
        <v>1</v>
      </c>
      <c r="F53" s="8">
        <f t="shared" si="4"/>
        <v>0.99878345498783461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10" sqref="C10"/>
    </sheetView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Performance</vt:lpstr>
      <vt:lpstr>precision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ltptyy</dc:creator>
  <cp:lastModifiedBy>Tongping Liu</cp:lastModifiedBy>
  <dcterms:created xsi:type="dcterms:W3CDTF">2014-09-21T16:24:03Z</dcterms:created>
  <dcterms:modified xsi:type="dcterms:W3CDTF">2015-09-14T16:01:09Z</dcterms:modified>
</cp:coreProperties>
</file>