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mmprof-data/"/>
    </mc:Choice>
  </mc:AlternateContent>
  <xr:revisionPtr revIDLastSave="0" documentId="13_ncr:1_{19F991F8-4020-224E-97C1-5D8B998B8BDF}" xr6:coauthVersionLast="45" xr6:coauthVersionMax="45" xr10:uidLastSave="{00000000-0000-0000-0000-000000000000}"/>
  <bookViews>
    <workbookView xWindow="0" yWindow="460" windowWidth="28800" windowHeight="16140" xr2:uid="{38B00ABA-734E-8A4C-A432-794CCA708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O18" i="1"/>
  <c r="N18" i="1"/>
  <c r="M18" i="1"/>
  <c r="L18" i="1"/>
  <c r="K18" i="1"/>
  <c r="J18" i="1"/>
  <c r="M5" i="1" l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2" i="1"/>
  <c r="N2" i="1"/>
  <c r="O2" i="1"/>
  <c r="O10" i="1" s="1"/>
  <c r="P2" i="1"/>
  <c r="Q2" i="1"/>
  <c r="R2" i="1"/>
  <c r="S2" i="1"/>
  <c r="M3" i="1"/>
  <c r="N3" i="1"/>
  <c r="O3" i="1"/>
  <c r="P3" i="1"/>
  <c r="Q3" i="1"/>
  <c r="R3" i="1"/>
  <c r="S3" i="1"/>
  <c r="M8" i="1"/>
  <c r="N8" i="1"/>
  <c r="O8" i="1"/>
  <c r="P8" i="1"/>
  <c r="Q8" i="1"/>
  <c r="R8" i="1"/>
  <c r="S8" i="1"/>
  <c r="S4" i="1"/>
  <c r="R4" i="1"/>
  <c r="Q4" i="1"/>
  <c r="P4" i="1"/>
  <c r="O4" i="1"/>
  <c r="N4" i="1"/>
  <c r="M4" i="1"/>
  <c r="M10" i="1" l="1"/>
  <c r="N10" i="1"/>
  <c r="P10" i="1"/>
  <c r="S10" i="1"/>
  <c r="R10" i="1"/>
  <c r="Q10" i="1"/>
</calcChain>
</file>

<file path=xl/sharedStrings.xml><?xml version="1.0" encoding="utf-8"?>
<sst xmlns="http://schemas.openxmlformats.org/spreadsheetml/2006/main" count="97" uniqueCount="35">
  <si>
    <t>benchmark</t>
  </si>
  <si>
    <t>Default</t>
  </si>
  <si>
    <t>glibc-2.21</t>
  </si>
  <si>
    <t>Hoard</t>
  </si>
  <si>
    <t>jemalloc</t>
  </si>
  <si>
    <t>TcMalloc</t>
  </si>
  <si>
    <t>DieHarder</t>
  </si>
  <si>
    <t>OpenBSD</t>
  </si>
  <si>
    <t>dedup</t>
  </si>
  <si>
    <t>freqmine</t>
  </si>
  <si>
    <t>raytrace</t>
  </si>
  <si>
    <t>swaptions</t>
  </si>
  <si>
    <t>cache-scratch</t>
  </si>
  <si>
    <t>cache-thrash</t>
  </si>
  <si>
    <t>threadtest</t>
  </si>
  <si>
    <t>AVERAGE</t>
  </si>
  <si>
    <t>reduce madvise in libc2.21</t>
  </si>
  <si>
    <t>blackscholes</t>
  </si>
  <si>
    <t>bodytrack</t>
  </si>
  <si>
    <t>canneal</t>
  </si>
  <si>
    <t>facesim</t>
  </si>
  <si>
    <t>ferret</t>
  </si>
  <si>
    <t>fluidanimate</t>
  </si>
  <si>
    <t>histogram</t>
  </si>
  <si>
    <t>kmeans</t>
  </si>
  <si>
    <t>larson</t>
  </si>
  <si>
    <t>linear_regression</t>
  </si>
  <si>
    <t>matrix_multiply</t>
  </si>
  <si>
    <t>pca</t>
  </si>
  <si>
    <t>reverse_index</t>
  </si>
  <si>
    <t>streamcluster</t>
  </si>
  <si>
    <t>string_match</t>
  </si>
  <si>
    <t>vips</t>
  </si>
  <si>
    <t>word_count</t>
  </si>
  <si>
    <t>x264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</si>
</sst>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sz val="10"/>
      <color rgb="FFFF0000"/>
      <name val="Helvetica Neue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7-A84C-86DB-AFC01F7CF39C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glibc-2.21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Sheet1!$N$2:$N$10</c:f>
              <c:numCache>
                <c:formatCode>General</c:formatCode>
                <c:ptCount val="9"/>
                <c:pt idx="0">
                  <c:v>0.12251655629139073</c:v>
                </c:pt>
                <c:pt idx="1">
                  <c:v>1.0082644628099173</c:v>
                </c:pt>
                <c:pt idx="2">
                  <c:v>1.2764427811721601</c:v>
                </c:pt>
                <c:pt idx="3">
                  <c:v>1.0198117880138682</c:v>
                </c:pt>
                <c:pt idx="4">
                  <c:v>0.98587433024841686</c:v>
                </c:pt>
                <c:pt idx="5">
                  <c:v>1.0255348516218081</c:v>
                </c:pt>
                <c:pt idx="6">
                  <c:v>1</c:v>
                </c:pt>
                <c:pt idx="8">
                  <c:v>0.91977782430822308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7-A84C-86DB-AFC01F7CF39C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Hoard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Sheet1!$O$2:$O$10</c:f>
              <c:numCache>
                <c:formatCode>General</c:formatCode>
                <c:ptCount val="9"/>
                <c:pt idx="0">
                  <c:v>2.5165562913907285</c:v>
                </c:pt>
                <c:pt idx="1">
                  <c:v>1</c:v>
                </c:pt>
                <c:pt idx="2">
                  <c:v>0.95765215681668414</c:v>
                </c:pt>
                <c:pt idx="3">
                  <c:v>1.1188707280832095</c:v>
                </c:pt>
                <c:pt idx="4">
                  <c:v>0.86093521675596685</c:v>
                </c:pt>
                <c:pt idx="5">
                  <c:v>6.2877846790890271</c:v>
                </c:pt>
                <c:pt idx="6">
                  <c:v>0.58279009126466752</c:v>
                </c:pt>
                <c:pt idx="8">
                  <c:v>1.9035127376286121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7-A84C-86DB-AFC01F7CF39C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Sheet1!$P$2:$P$10</c:f>
              <c:numCache>
                <c:formatCode>General</c:formatCode>
                <c:ptCount val="9"/>
                <c:pt idx="0">
                  <c:v>0.11920529801324503</c:v>
                </c:pt>
                <c:pt idx="1">
                  <c:v>1.3016528925619835</c:v>
                </c:pt>
                <c:pt idx="2">
                  <c:v>1.0178254875163901</c:v>
                </c:pt>
                <c:pt idx="3">
                  <c:v>1.0777612679544328</c:v>
                </c:pt>
                <c:pt idx="4">
                  <c:v>0.94033122260107149</c:v>
                </c:pt>
                <c:pt idx="5">
                  <c:v>0.99930986887508633</c:v>
                </c:pt>
                <c:pt idx="6">
                  <c:v>0.72229465449804431</c:v>
                </c:pt>
                <c:pt idx="8">
                  <c:v>0.88262581314575039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7-A84C-86DB-AFC01F7CF39C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Sheet1!$Q$2:$Q$10</c:f>
              <c:numCache>
                <c:formatCode>General</c:formatCode>
                <c:ptCount val="9"/>
                <c:pt idx="0">
                  <c:v>3.7748344370860929</c:v>
                </c:pt>
                <c:pt idx="1">
                  <c:v>47.776859504132233</c:v>
                </c:pt>
                <c:pt idx="2">
                  <c:v>1.0099468190034266</c:v>
                </c:pt>
                <c:pt idx="3">
                  <c:v>1.1579990094105992</c:v>
                </c:pt>
                <c:pt idx="4">
                  <c:v>0.78324403312225999</c:v>
                </c:pt>
                <c:pt idx="5">
                  <c:v>1.0331262939958592</c:v>
                </c:pt>
                <c:pt idx="6">
                  <c:v>1.7614080834419816</c:v>
                </c:pt>
                <c:pt idx="8">
                  <c:v>8.1853454543132074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7-A84C-86DB-AFC01F7CF39C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DieHarder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Sheet1!$R$2:$R$10</c:f>
              <c:numCache>
                <c:formatCode>General</c:formatCode>
                <c:ptCount val="9"/>
                <c:pt idx="0">
                  <c:v>0.23178807947019867</c:v>
                </c:pt>
                <c:pt idx="1">
                  <c:v>2.9090909090909092</c:v>
                </c:pt>
                <c:pt idx="2">
                  <c:v>2.7644278117531171</c:v>
                </c:pt>
                <c:pt idx="3">
                  <c:v>23.711738484398214</c:v>
                </c:pt>
                <c:pt idx="4">
                  <c:v>1.0270336093521675</c:v>
                </c:pt>
                <c:pt idx="5">
                  <c:v>8.9813664596273277</c:v>
                </c:pt>
                <c:pt idx="6">
                  <c:v>41.980443285528033</c:v>
                </c:pt>
                <c:pt idx="8">
                  <c:v>11.657984091317136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F7-A84C-86DB-AFC01F7CF39C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OpenBSD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Sheet1!$S$2:$S$10</c:f>
              <c:numCache>
                <c:formatCode>General</c:formatCode>
                <c:ptCount val="9"/>
                <c:pt idx="0">
                  <c:v>0.27152317880794702</c:v>
                </c:pt>
                <c:pt idx="1">
                  <c:v>3.3264462809917359</c:v>
                </c:pt>
                <c:pt idx="2">
                  <c:v>1.8974788261090993</c:v>
                </c:pt>
                <c:pt idx="3">
                  <c:v>1.0242694403169885</c:v>
                </c:pt>
                <c:pt idx="4">
                  <c:v>0.85411592791037505</c:v>
                </c:pt>
                <c:pt idx="5">
                  <c:v>8.0089717046238782</c:v>
                </c:pt>
                <c:pt idx="6">
                  <c:v>88.507170795306394</c:v>
                </c:pt>
                <c:pt idx="8">
                  <c:v>14.841425164866632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F7-A84C-86DB-AFC01F7C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5470191"/>
        <c:axId val="935964159"/>
      </c:barChart>
      <c:catAx>
        <c:axId val="9354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5964159"/>
        <c:crosses val="autoZero"/>
        <c:auto val="1"/>
        <c:lblAlgn val="ctr"/>
        <c:lblOffset val="100"/>
        <c:noMultiLvlLbl val="0"/>
      </c:catAx>
      <c:valAx>
        <c:axId val="93596415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729041384245329E-2"/>
              <c:y val="0.18687473848377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Sheet1!$J$17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Sheet1!$I$18:$I$43</c:f>
              <c:strCache>
                <c:ptCount val="2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histogram</c:v>
                </c:pt>
                <c:pt idx="9">
                  <c:v>kmeans</c:v>
                </c:pt>
                <c:pt idx="10">
                  <c:v>linear_regression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string_match</c:v>
                </c:pt>
                <c:pt idx="17">
                  <c:v>swaptions</c:v>
                </c:pt>
                <c:pt idx="18">
                  <c:v>vips</c:v>
                </c:pt>
                <c:pt idx="19">
                  <c:v>word_count</c:v>
                </c:pt>
                <c:pt idx="20">
                  <c:v>x264</c:v>
                </c:pt>
                <c:pt idx="22">
                  <c:v>cache-scratch</c:v>
                </c:pt>
                <c:pt idx="23">
                  <c:v>cache-thrash</c:v>
                </c:pt>
                <c:pt idx="24">
                  <c:v>larson</c:v>
                </c:pt>
                <c:pt idx="25">
                  <c:v>threadtest</c:v>
                </c:pt>
              </c:strCache>
            </c:strRef>
          </c:cat>
          <c:val>
            <c:numRef>
              <c:f>Sheet1!$J$18:$J$43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4-7144-85CE-B438DEA4DBC0}"/>
            </c:ext>
          </c:extLst>
        </c:ser>
        <c:ser>
          <c:idx val="2"/>
          <c:order val="1"/>
          <c:tx>
            <c:strRef>
              <c:f>Sheet1!$K$17</c:f>
              <c:strCache>
                <c:ptCount val="1"/>
                <c:pt idx="0">
                  <c:v>Hoard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Sheet1!$I$18:$I$43</c:f>
              <c:strCache>
                <c:ptCount val="2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histogram</c:v>
                </c:pt>
                <c:pt idx="9">
                  <c:v>kmeans</c:v>
                </c:pt>
                <c:pt idx="10">
                  <c:v>linear_regression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string_match</c:v>
                </c:pt>
                <c:pt idx="17">
                  <c:v>swaptions</c:v>
                </c:pt>
                <c:pt idx="18">
                  <c:v>vips</c:v>
                </c:pt>
                <c:pt idx="19">
                  <c:v>word_count</c:v>
                </c:pt>
                <c:pt idx="20">
                  <c:v>x264</c:v>
                </c:pt>
                <c:pt idx="22">
                  <c:v>cache-scratch</c:v>
                </c:pt>
                <c:pt idx="23">
                  <c:v>cache-thrash</c:v>
                </c:pt>
                <c:pt idx="24">
                  <c:v>larson</c:v>
                </c:pt>
                <c:pt idx="25">
                  <c:v>threadtest</c:v>
                </c:pt>
              </c:strCache>
            </c:strRef>
          </c:cat>
          <c:val>
            <c:numRef>
              <c:f>Sheet1!$K$18:$K$43</c:f>
              <c:numCache>
                <c:formatCode>General</c:formatCode>
                <c:ptCount val="26"/>
                <c:pt idx="0">
                  <c:v>0.99520383693045578</c:v>
                </c:pt>
                <c:pt idx="1">
                  <c:v>0.89411764705882346</c:v>
                </c:pt>
                <c:pt idx="2">
                  <c:v>0.95268890401633766</c:v>
                </c:pt>
                <c:pt idx="3">
                  <c:v>0.95823483057525616</c:v>
                </c:pt>
                <c:pt idx="4">
                  <c:v>1.0025130363762016</c:v>
                </c:pt>
                <c:pt idx="5">
                  <c:v>0.97664291369754552</c:v>
                </c:pt>
                <c:pt idx="6">
                  <c:v>1.1317073170731706</c:v>
                </c:pt>
                <c:pt idx="7">
                  <c:v>1.1188707280832095</c:v>
                </c:pt>
                <c:pt idx="8">
                  <c:v>1.0833333333333335</c:v>
                </c:pt>
                <c:pt idx="9">
                  <c:v>0.87179487179487181</c:v>
                </c:pt>
                <c:pt idx="10">
                  <c:v>1.0294117647058822</c:v>
                </c:pt>
                <c:pt idx="11">
                  <c:v>0.99789473684210528</c:v>
                </c:pt>
                <c:pt idx="12">
                  <c:v>1.1841820151679305</c:v>
                </c:pt>
                <c:pt idx="13">
                  <c:v>0.86093521675596685</c:v>
                </c:pt>
                <c:pt idx="14">
                  <c:v>1.1456953642384107</c:v>
                </c:pt>
                <c:pt idx="15">
                  <c:v>1.0254885301614274</c:v>
                </c:pt>
                <c:pt idx="16">
                  <c:v>1.0476190476190477</c:v>
                </c:pt>
                <c:pt idx="17">
                  <c:v>6.2877846790890271</c:v>
                </c:pt>
                <c:pt idx="18">
                  <c:v>0.9892966360856269</c:v>
                </c:pt>
                <c:pt idx="19">
                  <c:v>0.98245614035087714</c:v>
                </c:pt>
                <c:pt idx="20">
                  <c:v>0.99793217535153012</c:v>
                </c:pt>
                <c:pt idx="22">
                  <c:v>2.5165562913907285</c:v>
                </c:pt>
                <c:pt idx="23">
                  <c:v>1</c:v>
                </c:pt>
                <c:pt idx="24">
                  <c:v>0.99867549668874178</c:v>
                </c:pt>
                <c:pt idx="25">
                  <c:v>0.58279009126466752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4-7144-85CE-B438DEA4DBC0}"/>
            </c:ext>
          </c:extLst>
        </c:ser>
        <c:ser>
          <c:idx val="3"/>
          <c:order val="2"/>
          <c:tx>
            <c:strRef>
              <c:f>Sheet1!$L$17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Sheet1!$I$18:$I$43</c:f>
              <c:strCache>
                <c:ptCount val="2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histogram</c:v>
                </c:pt>
                <c:pt idx="9">
                  <c:v>kmeans</c:v>
                </c:pt>
                <c:pt idx="10">
                  <c:v>linear_regression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string_match</c:v>
                </c:pt>
                <c:pt idx="17">
                  <c:v>swaptions</c:v>
                </c:pt>
                <c:pt idx="18">
                  <c:v>vips</c:v>
                </c:pt>
                <c:pt idx="19">
                  <c:v>word_count</c:v>
                </c:pt>
                <c:pt idx="20">
                  <c:v>x264</c:v>
                </c:pt>
                <c:pt idx="22">
                  <c:v>cache-scratch</c:v>
                </c:pt>
                <c:pt idx="23">
                  <c:v>cache-thrash</c:v>
                </c:pt>
                <c:pt idx="24">
                  <c:v>larson</c:v>
                </c:pt>
                <c:pt idx="25">
                  <c:v>threadtest</c:v>
                </c:pt>
              </c:strCache>
            </c:strRef>
          </c:cat>
          <c:val>
            <c:numRef>
              <c:f>Sheet1!$L$18:$L$43</c:f>
              <c:numCache>
                <c:formatCode>General</c:formatCode>
                <c:ptCount val="26"/>
                <c:pt idx="0">
                  <c:v>0.99460431654676262</c:v>
                </c:pt>
                <c:pt idx="1">
                  <c:v>0.88705882352941179</c:v>
                </c:pt>
                <c:pt idx="2">
                  <c:v>0.92103471749489452</c:v>
                </c:pt>
                <c:pt idx="3">
                  <c:v>1.0181245074862098</c:v>
                </c:pt>
                <c:pt idx="4">
                  <c:v>0.99541370861343226</c:v>
                </c:pt>
                <c:pt idx="5">
                  <c:v>0.96753760886777518</c:v>
                </c:pt>
                <c:pt idx="6">
                  <c:v>1.0593495934959349</c:v>
                </c:pt>
                <c:pt idx="7">
                  <c:v>1.0777612679544328</c:v>
                </c:pt>
                <c:pt idx="8">
                  <c:v>1</c:v>
                </c:pt>
                <c:pt idx="9">
                  <c:v>0.91880341880341887</c:v>
                </c:pt>
                <c:pt idx="10">
                  <c:v>0.97058823529411764</c:v>
                </c:pt>
                <c:pt idx="11">
                  <c:v>0.99578947368421067</c:v>
                </c:pt>
                <c:pt idx="12">
                  <c:v>1.0693391115926325</c:v>
                </c:pt>
                <c:pt idx="13">
                  <c:v>0.94033122260107149</c:v>
                </c:pt>
                <c:pt idx="14">
                  <c:v>1.0463576158940397</c:v>
                </c:pt>
                <c:pt idx="15">
                  <c:v>0.98513169073916751</c:v>
                </c:pt>
                <c:pt idx="16">
                  <c:v>0.9365079365079364</c:v>
                </c:pt>
                <c:pt idx="17">
                  <c:v>0.99930986887508633</c:v>
                </c:pt>
                <c:pt idx="18">
                  <c:v>0.98623853211009171</c:v>
                </c:pt>
                <c:pt idx="19">
                  <c:v>1.0292397660818713</c:v>
                </c:pt>
                <c:pt idx="20">
                  <c:v>1.0016542597187759</c:v>
                </c:pt>
                <c:pt idx="22">
                  <c:v>0.11920529801324503</c:v>
                </c:pt>
                <c:pt idx="23">
                  <c:v>1.3016528925619835</c:v>
                </c:pt>
                <c:pt idx="24">
                  <c:v>0.99801324503311262</c:v>
                </c:pt>
                <c:pt idx="25">
                  <c:v>0.72229465449804431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4-7144-85CE-B438DEA4DBC0}"/>
            </c:ext>
          </c:extLst>
        </c:ser>
        <c:ser>
          <c:idx val="4"/>
          <c:order val="3"/>
          <c:tx>
            <c:strRef>
              <c:f>Sheet1!$M$17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Sheet1!$I$18:$I$43</c:f>
              <c:strCache>
                <c:ptCount val="2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histogram</c:v>
                </c:pt>
                <c:pt idx="9">
                  <c:v>kmeans</c:v>
                </c:pt>
                <c:pt idx="10">
                  <c:v>linear_regression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string_match</c:v>
                </c:pt>
                <c:pt idx="17">
                  <c:v>swaptions</c:v>
                </c:pt>
                <c:pt idx="18">
                  <c:v>vips</c:v>
                </c:pt>
                <c:pt idx="19">
                  <c:v>word_count</c:v>
                </c:pt>
                <c:pt idx="20">
                  <c:v>x264</c:v>
                </c:pt>
                <c:pt idx="22">
                  <c:v>cache-scratch</c:v>
                </c:pt>
                <c:pt idx="23">
                  <c:v>cache-thrash</c:v>
                </c:pt>
                <c:pt idx="24">
                  <c:v>larson</c:v>
                </c:pt>
                <c:pt idx="25">
                  <c:v>threadtest</c:v>
                </c:pt>
              </c:strCache>
            </c:strRef>
          </c:cat>
          <c:val>
            <c:numRef>
              <c:f>Sheet1!$M$18:$M$43</c:f>
              <c:numCache>
                <c:formatCode>General</c:formatCode>
                <c:ptCount val="26"/>
                <c:pt idx="0">
                  <c:v>0.99280575539568339</c:v>
                </c:pt>
                <c:pt idx="1">
                  <c:v>0.89764705882352935</c:v>
                </c:pt>
                <c:pt idx="2">
                  <c:v>0.91286589516678018</c:v>
                </c:pt>
                <c:pt idx="3">
                  <c:v>1.0102442868400316</c:v>
                </c:pt>
                <c:pt idx="4">
                  <c:v>1.0268894892253566</c:v>
                </c:pt>
                <c:pt idx="5">
                  <c:v>0.97426761678543139</c:v>
                </c:pt>
                <c:pt idx="6">
                  <c:v>1.0723577235772357</c:v>
                </c:pt>
                <c:pt idx="7">
                  <c:v>1.1579990094105992</c:v>
                </c:pt>
                <c:pt idx="8">
                  <c:v>1.0833333333333335</c:v>
                </c:pt>
                <c:pt idx="9">
                  <c:v>0.85897435897435903</c:v>
                </c:pt>
                <c:pt idx="10">
                  <c:v>1</c:v>
                </c:pt>
                <c:pt idx="11">
                  <c:v>1</c:v>
                </c:pt>
                <c:pt idx="12">
                  <c:v>1.0715059588299025</c:v>
                </c:pt>
                <c:pt idx="13">
                  <c:v>0.78324403312225999</c:v>
                </c:pt>
                <c:pt idx="14">
                  <c:v>0.99337748344370858</c:v>
                </c:pt>
                <c:pt idx="15">
                  <c:v>0.96686491079014458</c:v>
                </c:pt>
                <c:pt idx="16">
                  <c:v>1.0158730158730158</c:v>
                </c:pt>
                <c:pt idx="17">
                  <c:v>1.0331262939958592</c:v>
                </c:pt>
                <c:pt idx="18">
                  <c:v>1.0137614678899083</c:v>
                </c:pt>
                <c:pt idx="19">
                  <c:v>1</c:v>
                </c:pt>
                <c:pt idx="20">
                  <c:v>0.99917287014061207</c:v>
                </c:pt>
                <c:pt idx="22">
                  <c:v>3.7748344370860929</c:v>
                </c:pt>
                <c:pt idx="23">
                  <c:v>47.776859504132233</c:v>
                </c:pt>
                <c:pt idx="24">
                  <c:v>1.0046357615894039</c:v>
                </c:pt>
                <c:pt idx="25">
                  <c:v>1.7614080834419816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4-7144-85CE-B438DEA4DBC0}"/>
            </c:ext>
          </c:extLst>
        </c:ser>
        <c:ser>
          <c:idx val="5"/>
          <c:order val="4"/>
          <c:tx>
            <c:strRef>
              <c:f>Sheet1!$N$17</c:f>
              <c:strCache>
                <c:ptCount val="1"/>
                <c:pt idx="0">
                  <c:v>DieHarder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Sheet1!$I$18:$I$43</c:f>
              <c:strCache>
                <c:ptCount val="2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histogram</c:v>
                </c:pt>
                <c:pt idx="9">
                  <c:v>kmeans</c:v>
                </c:pt>
                <c:pt idx="10">
                  <c:v>linear_regression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string_match</c:v>
                </c:pt>
                <c:pt idx="17">
                  <c:v>swaptions</c:v>
                </c:pt>
                <c:pt idx="18">
                  <c:v>vips</c:v>
                </c:pt>
                <c:pt idx="19">
                  <c:v>word_count</c:v>
                </c:pt>
                <c:pt idx="20">
                  <c:v>x264</c:v>
                </c:pt>
                <c:pt idx="22">
                  <c:v>cache-scratch</c:v>
                </c:pt>
                <c:pt idx="23">
                  <c:v>cache-thrash</c:v>
                </c:pt>
                <c:pt idx="24">
                  <c:v>larson</c:v>
                </c:pt>
                <c:pt idx="25">
                  <c:v>threadtest</c:v>
                </c:pt>
              </c:strCache>
            </c:strRef>
          </c:cat>
          <c:val>
            <c:numRef>
              <c:f>Sheet1!$N$18:$N$43</c:f>
              <c:numCache>
                <c:formatCode>General</c:formatCode>
                <c:ptCount val="26"/>
                <c:pt idx="0">
                  <c:v>1.028177458033573</c:v>
                </c:pt>
                <c:pt idx="1">
                  <c:v>1.0741176470588236</c:v>
                </c:pt>
                <c:pt idx="2">
                  <c:v>1.3454731109598368</c:v>
                </c:pt>
                <c:pt idx="3">
                  <c:v>2.7651694247438932</c:v>
                </c:pt>
                <c:pt idx="4">
                  <c:v>1.0214864610165233</c:v>
                </c:pt>
                <c:pt idx="5">
                  <c:v>1.0182106096595407</c:v>
                </c:pt>
                <c:pt idx="6">
                  <c:v>1.1373983739837399</c:v>
                </c:pt>
                <c:pt idx="7">
                  <c:v>23.711738484398214</c:v>
                </c:pt>
                <c:pt idx="8">
                  <c:v>1</c:v>
                </c:pt>
                <c:pt idx="9">
                  <c:v>0.90781440781440781</c:v>
                </c:pt>
                <c:pt idx="10">
                  <c:v>0.97058823529411764</c:v>
                </c:pt>
                <c:pt idx="11">
                  <c:v>0.99789473684210528</c:v>
                </c:pt>
                <c:pt idx="12">
                  <c:v>1.2047670639219934</c:v>
                </c:pt>
                <c:pt idx="13">
                  <c:v>1.0270336093521675</c:v>
                </c:pt>
                <c:pt idx="14">
                  <c:v>2.9933774834437084</c:v>
                </c:pt>
                <c:pt idx="15">
                  <c:v>0.97493627867459642</c:v>
                </c:pt>
                <c:pt idx="16">
                  <c:v>1</c:v>
                </c:pt>
                <c:pt idx="17">
                  <c:v>8.9813664596273277</c:v>
                </c:pt>
                <c:pt idx="18">
                  <c:v>3.616207951070336</c:v>
                </c:pt>
                <c:pt idx="19">
                  <c:v>0.97660818713450293</c:v>
                </c:pt>
                <c:pt idx="20">
                  <c:v>1.0860215053763442</c:v>
                </c:pt>
                <c:pt idx="22">
                  <c:v>0.23178807947019867</c:v>
                </c:pt>
                <c:pt idx="23">
                  <c:v>2.9090909090909092</c:v>
                </c:pt>
                <c:pt idx="24">
                  <c:v>1.009933774834437</c:v>
                </c:pt>
                <c:pt idx="25">
                  <c:v>41.980443285528033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4-7144-85CE-B438DEA4DBC0}"/>
            </c:ext>
          </c:extLst>
        </c:ser>
        <c:ser>
          <c:idx val="6"/>
          <c:order val="5"/>
          <c:tx>
            <c:strRef>
              <c:f>Sheet1!$O$17</c:f>
              <c:strCache>
                <c:ptCount val="1"/>
                <c:pt idx="0">
                  <c:v>OpenBSD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Sheet1!$I$18:$I$43</c:f>
              <c:strCache>
                <c:ptCount val="2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freqmine</c:v>
                </c:pt>
                <c:pt idx="8">
                  <c:v>histogram</c:v>
                </c:pt>
                <c:pt idx="9">
                  <c:v>kmeans</c:v>
                </c:pt>
                <c:pt idx="10">
                  <c:v>linear_regression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string_match</c:v>
                </c:pt>
                <c:pt idx="17">
                  <c:v>swaptions</c:v>
                </c:pt>
                <c:pt idx="18">
                  <c:v>vips</c:v>
                </c:pt>
                <c:pt idx="19">
                  <c:v>word_count</c:v>
                </c:pt>
                <c:pt idx="20">
                  <c:v>x264</c:v>
                </c:pt>
                <c:pt idx="22">
                  <c:v>cache-scratch</c:v>
                </c:pt>
                <c:pt idx="23">
                  <c:v>cache-thrash</c:v>
                </c:pt>
                <c:pt idx="24">
                  <c:v>larson</c:v>
                </c:pt>
                <c:pt idx="25">
                  <c:v>threadtest</c:v>
                </c:pt>
              </c:strCache>
            </c:strRef>
          </c:cat>
          <c:val>
            <c:numRef>
              <c:f>Sheet1!$O$18:$O$43</c:f>
              <c:numCache>
                <c:formatCode>General</c:formatCode>
                <c:ptCount val="26"/>
                <c:pt idx="0">
                  <c:v>0.99700239808153468</c:v>
                </c:pt>
                <c:pt idx="1">
                  <c:v>1.0505882352941176</c:v>
                </c:pt>
                <c:pt idx="2">
                  <c:v>1.0704560925799864</c:v>
                </c:pt>
                <c:pt idx="3">
                  <c:v>1.8975571315996846</c:v>
                </c:pt>
                <c:pt idx="4">
                  <c:v>1.0150782182572093</c:v>
                </c:pt>
                <c:pt idx="5">
                  <c:v>1.0071258907363421</c:v>
                </c:pt>
                <c:pt idx="6">
                  <c:v>1.1073170731707316</c:v>
                </c:pt>
                <c:pt idx="7">
                  <c:v>1.0242694403169885</c:v>
                </c:pt>
                <c:pt idx="8">
                  <c:v>1</c:v>
                </c:pt>
                <c:pt idx="9">
                  <c:v>0.8925518925518926</c:v>
                </c:pt>
                <c:pt idx="10">
                  <c:v>1</c:v>
                </c:pt>
                <c:pt idx="11">
                  <c:v>1.0021052631578946</c:v>
                </c:pt>
                <c:pt idx="12">
                  <c:v>1.1159263271939328</c:v>
                </c:pt>
                <c:pt idx="13">
                  <c:v>0.85411592791037505</c:v>
                </c:pt>
                <c:pt idx="14">
                  <c:v>2.0860927152317879</c:v>
                </c:pt>
                <c:pt idx="15">
                  <c:v>0.96474086661002556</c:v>
                </c:pt>
                <c:pt idx="16">
                  <c:v>1.0317460317460319</c:v>
                </c:pt>
                <c:pt idx="17">
                  <c:v>8.0089717046238782</c:v>
                </c:pt>
                <c:pt idx="18">
                  <c:v>2.5764525993883796</c:v>
                </c:pt>
                <c:pt idx="19">
                  <c:v>1.0175438596491229</c:v>
                </c:pt>
                <c:pt idx="20">
                  <c:v>0.99710504549214229</c:v>
                </c:pt>
                <c:pt idx="22">
                  <c:v>0.27152317880794702</c:v>
                </c:pt>
                <c:pt idx="23">
                  <c:v>3.3264462809917359</c:v>
                </c:pt>
                <c:pt idx="24">
                  <c:v>1.0019867549668875</c:v>
                </c:pt>
                <c:pt idx="25">
                  <c:v>88.507170795306394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84-7144-85CE-B438DEA4D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5470191"/>
        <c:axId val="935964159"/>
      </c:barChart>
      <c:catAx>
        <c:axId val="9354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5964159"/>
        <c:crosses val="autoZero"/>
        <c:auto val="1"/>
        <c:lblAlgn val="ctr"/>
        <c:lblOffset val="100"/>
        <c:noMultiLvlLbl val="0"/>
      </c:catAx>
      <c:valAx>
        <c:axId val="935964159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729013281384038E-2"/>
              <c:y val="0.169010993957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70191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355684</xdr:colOff>
      <xdr:row>1</xdr:row>
      <xdr:rowOff>58465</xdr:rowOff>
    </xdr:from>
    <xdr:to>
      <xdr:col>15</xdr:col>
      <xdr:colOff>672715</xdr:colOff>
      <xdr:row>11</xdr:row>
      <xdr:rowOff>129585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73B8-B3B5-4D45-8C42-9018029D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2456361</xdr:colOff>
      <xdr:row>21</xdr:row>
      <xdr:rowOff>187350</xdr:rowOff>
    </xdr:from>
    <xdr:to>
      <xdr:col>19</xdr:col>
      <xdr:colOff>258793</xdr:colOff>
      <xdr:row>32</xdr:row>
      <xdr:rowOff>55270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4F570-4C8C-9744-8E38-88D9DAA04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0.07794</cdr:x>
      <cdr:y>0.11894</cdr:y>
    </cdr:from>
    <cdr:to>
      <cdr:x>1</cdr:x>
      <cdr:y>0.20852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282261D-EDA3-9A45-8D46-52C10F9B5D22}"/>
            </a:ext>
          </a:extLst>
        </cdr:cNvPr>
        <cdr:cNvSpPr/>
      </cdr:nvSpPr>
      <cdr:spPr>
        <a:xfrm xmlns:a="http://schemas.openxmlformats.org/drawingml/2006/main">
          <a:off x="602566" y="266226"/>
          <a:ext cx="7128592" cy="200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3.7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48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3.3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24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6.3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42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88                                           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12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</a:t>
          </a:r>
          <a:endParaRPr lang="en-US" sz="800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F04B-E54E-B64E-BDCF-996E2A236680}">
  <dimension ref="A1:S43"/>
  <sheetViews>
    <sheetView tabSelected="1" zoomScale="60" zoomScaleNormal="109" workbookViewId="0">
      <selection activeCell="R43" sqref="R43"/>
    </sheetView>
  </sheetViews>
  <sheetFormatPr baseColWidth="10" defaultRowHeight="16" x14ac:dyDescent="0.2"/>
  <cols>
    <col min="8" max="8" width="39" customWidth="1"/>
    <col min="9" max="9" width="18.33203125" customWidth="1"/>
  </cols>
  <sheetData>
    <row r="1" spans="1:19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L1" t="s">
        <v>0</v>
      </c>
      <c r="M1" s="1" t="s">
        <v>1</v>
      </c>
      <c r="N1" s="1" t="s">
        <v>2</v>
      </c>
      <c r="O1" s="1" t="s">
        <v>3</v>
      </c>
      <c r="P1" t="s">
        <v>4</v>
      </c>
      <c r="Q1" s="1" t="s">
        <v>5</v>
      </c>
      <c r="R1" s="1" t="s">
        <v>6</v>
      </c>
      <c r="S1" s="1" t="s">
        <v>7</v>
      </c>
    </row>
    <row r="2" spans="1:19" x14ac:dyDescent="0.2">
      <c r="A2" s="1" t="s">
        <v>12</v>
      </c>
      <c r="B2" s="2">
        <v>3.02</v>
      </c>
      <c r="C2" s="3">
        <v>0.37</v>
      </c>
      <c r="D2" s="3">
        <v>7.6</v>
      </c>
      <c r="E2" s="3">
        <v>0.36</v>
      </c>
      <c r="F2" s="3">
        <v>11.4</v>
      </c>
      <c r="G2" s="3">
        <v>0.7</v>
      </c>
      <c r="H2" s="3">
        <v>0.82</v>
      </c>
      <c r="L2" s="1" t="s">
        <v>12</v>
      </c>
      <c r="M2" s="3">
        <f t="shared" ref="M2:M7" si="0">B2/B2</f>
        <v>1</v>
      </c>
      <c r="N2" s="2">
        <f t="shared" ref="N2:N7" si="1">C2/B2</f>
        <v>0.12251655629139073</v>
      </c>
      <c r="O2" s="3">
        <f t="shared" ref="O2:O7" si="2">D2/B2</f>
        <v>2.5165562913907285</v>
      </c>
      <c r="P2" s="3">
        <f t="shared" ref="P2:P7" si="3">E2/B2</f>
        <v>0.11920529801324503</v>
      </c>
      <c r="Q2" s="3">
        <f t="shared" ref="Q2:Q7" si="4">F2/B2</f>
        <v>3.7748344370860929</v>
      </c>
      <c r="R2" s="3">
        <f t="shared" ref="R2:R7" si="5">G2/B2</f>
        <v>0.23178807947019867</v>
      </c>
      <c r="S2" s="3">
        <f t="shared" ref="S2:S7" si="6">H2/B2</f>
        <v>0.27152317880794702</v>
      </c>
    </row>
    <row r="3" spans="1:19" x14ac:dyDescent="0.2">
      <c r="A3" s="1" t="s">
        <v>13</v>
      </c>
      <c r="B3" s="2">
        <v>2.42</v>
      </c>
      <c r="C3" s="3">
        <v>2.44</v>
      </c>
      <c r="D3" s="3">
        <v>2.42</v>
      </c>
      <c r="E3" s="3">
        <v>3.15</v>
      </c>
      <c r="F3" s="3">
        <v>115.62</v>
      </c>
      <c r="G3" s="3">
        <v>7.04</v>
      </c>
      <c r="H3" s="3">
        <v>8.0500000000000007</v>
      </c>
      <c r="L3" s="1" t="s">
        <v>13</v>
      </c>
      <c r="M3" s="3">
        <f t="shared" si="0"/>
        <v>1</v>
      </c>
      <c r="N3" s="2">
        <f t="shared" si="1"/>
        <v>1.0082644628099173</v>
      </c>
      <c r="O3" s="3">
        <f t="shared" si="2"/>
        <v>1</v>
      </c>
      <c r="P3" s="3">
        <f t="shared" si="3"/>
        <v>1.3016528925619835</v>
      </c>
      <c r="Q3" s="3">
        <f t="shared" si="4"/>
        <v>47.776859504132233</v>
      </c>
      <c r="R3" s="3">
        <f t="shared" si="5"/>
        <v>2.9090909090909092</v>
      </c>
      <c r="S3" s="3">
        <f t="shared" si="6"/>
        <v>3.3264462809917359</v>
      </c>
    </row>
    <row r="4" spans="1:19" x14ac:dyDescent="0.2">
      <c r="A4" s="1" t="s">
        <v>8</v>
      </c>
      <c r="B4" s="4">
        <v>12.692499999900001</v>
      </c>
      <c r="C4" s="4">
        <v>16.2012499999</v>
      </c>
      <c r="D4" s="4">
        <v>12.155000000299999</v>
      </c>
      <c r="E4" s="4">
        <v>12.918750000199999</v>
      </c>
      <c r="F4" s="4">
        <v>12.8187500001</v>
      </c>
      <c r="G4" s="4">
        <v>35.087500000399999</v>
      </c>
      <c r="H4" s="4">
        <v>24.083750000199998</v>
      </c>
      <c r="L4" s="1" t="s">
        <v>8</v>
      </c>
      <c r="M4" s="3">
        <f t="shared" si="0"/>
        <v>1</v>
      </c>
      <c r="N4" s="2">
        <f t="shared" si="1"/>
        <v>1.2764427811721601</v>
      </c>
      <c r="O4" s="3">
        <f t="shared" si="2"/>
        <v>0.95765215681668414</v>
      </c>
      <c r="P4" s="3">
        <f t="shared" si="3"/>
        <v>1.0178254875163901</v>
      </c>
      <c r="Q4" s="3">
        <f t="shared" si="4"/>
        <v>1.0099468190034266</v>
      </c>
      <c r="R4" s="3">
        <f t="shared" si="5"/>
        <v>2.7644278117531171</v>
      </c>
      <c r="S4" s="3">
        <f t="shared" si="6"/>
        <v>1.8974788261090993</v>
      </c>
    </row>
    <row r="5" spans="1:19" x14ac:dyDescent="0.2">
      <c r="A5" s="1" t="s">
        <v>9</v>
      </c>
      <c r="B5" s="2">
        <v>20.190000000000001</v>
      </c>
      <c r="C5" s="3">
        <v>20.59</v>
      </c>
      <c r="D5" s="2">
        <v>22.59</v>
      </c>
      <c r="E5" s="2">
        <v>21.76</v>
      </c>
      <c r="F5" s="2">
        <v>23.38</v>
      </c>
      <c r="G5" s="3">
        <v>478.74</v>
      </c>
      <c r="H5" s="3">
        <v>20.68</v>
      </c>
      <c r="L5" s="1" t="s">
        <v>9</v>
      </c>
      <c r="M5" s="3">
        <f t="shared" si="0"/>
        <v>1</v>
      </c>
      <c r="N5" s="2">
        <f t="shared" si="1"/>
        <v>1.0198117880138682</v>
      </c>
      <c r="O5" s="3">
        <f t="shared" si="2"/>
        <v>1.1188707280832095</v>
      </c>
      <c r="P5" s="3">
        <f t="shared" si="3"/>
        <v>1.0777612679544328</v>
      </c>
      <c r="Q5" s="3">
        <f t="shared" si="4"/>
        <v>1.1579990094105992</v>
      </c>
      <c r="R5" s="3">
        <f t="shared" si="5"/>
        <v>23.711738484398214</v>
      </c>
      <c r="S5" s="3">
        <f t="shared" si="6"/>
        <v>1.0242694403169885</v>
      </c>
    </row>
    <row r="6" spans="1:19" x14ac:dyDescent="0.2">
      <c r="A6" s="1" t="s">
        <v>10</v>
      </c>
      <c r="B6" s="2">
        <v>41.06</v>
      </c>
      <c r="C6" s="3">
        <v>40.479999999999997</v>
      </c>
      <c r="D6" s="3">
        <v>35.35</v>
      </c>
      <c r="E6" s="3">
        <v>38.61</v>
      </c>
      <c r="F6" s="3">
        <v>32.159999999999997</v>
      </c>
      <c r="G6" s="3">
        <v>42.17</v>
      </c>
      <c r="H6" s="3">
        <v>35.07</v>
      </c>
      <c r="L6" s="1" t="s">
        <v>10</v>
      </c>
      <c r="M6" s="3">
        <f t="shared" si="0"/>
        <v>1</v>
      </c>
      <c r="N6" s="2">
        <f t="shared" si="1"/>
        <v>0.98587433024841686</v>
      </c>
      <c r="O6" s="3">
        <f t="shared" si="2"/>
        <v>0.86093521675596685</v>
      </c>
      <c r="P6" s="3">
        <f t="shared" si="3"/>
        <v>0.94033122260107149</v>
      </c>
      <c r="Q6" s="3">
        <f t="shared" si="4"/>
        <v>0.78324403312225999</v>
      </c>
      <c r="R6" s="3">
        <f t="shared" si="5"/>
        <v>1.0270336093521675</v>
      </c>
      <c r="S6" s="3">
        <f t="shared" si="6"/>
        <v>0.85411592791037505</v>
      </c>
    </row>
    <row r="7" spans="1:19" x14ac:dyDescent="0.2">
      <c r="A7" s="1" t="s">
        <v>11</v>
      </c>
      <c r="B7" s="2">
        <v>14.49</v>
      </c>
      <c r="C7" s="3">
        <v>14.86</v>
      </c>
      <c r="D7" s="3">
        <v>91.11</v>
      </c>
      <c r="E7" s="3">
        <v>14.48</v>
      </c>
      <c r="F7" s="3">
        <v>14.97</v>
      </c>
      <c r="G7" s="3">
        <v>130.13999999999999</v>
      </c>
      <c r="H7" s="3">
        <v>116.05</v>
      </c>
      <c r="L7" s="1" t="s">
        <v>11</v>
      </c>
      <c r="M7" s="3">
        <f t="shared" si="0"/>
        <v>1</v>
      </c>
      <c r="N7" s="2">
        <f t="shared" si="1"/>
        <v>1.0255348516218081</v>
      </c>
      <c r="O7" s="3">
        <f t="shared" si="2"/>
        <v>6.2877846790890271</v>
      </c>
      <c r="P7" s="3">
        <f t="shared" si="3"/>
        <v>0.99930986887508633</v>
      </c>
      <c r="Q7" s="3">
        <f t="shared" si="4"/>
        <v>1.0331262939958592</v>
      </c>
      <c r="R7" s="3">
        <f t="shared" si="5"/>
        <v>8.9813664596273277</v>
      </c>
      <c r="S7" s="3">
        <f t="shared" si="6"/>
        <v>8.0089717046238782</v>
      </c>
    </row>
    <row r="8" spans="1:19" x14ac:dyDescent="0.2">
      <c r="A8" s="1" t="s">
        <v>14</v>
      </c>
      <c r="B8" s="2">
        <v>7.67</v>
      </c>
      <c r="C8" s="3">
        <v>7.67</v>
      </c>
      <c r="D8" s="3">
        <v>4.47</v>
      </c>
      <c r="E8" s="3">
        <v>5.54</v>
      </c>
      <c r="F8" s="3">
        <v>13.51</v>
      </c>
      <c r="G8" s="3">
        <v>321.99</v>
      </c>
      <c r="H8" s="3">
        <v>678.85</v>
      </c>
      <c r="L8" s="1" t="s">
        <v>14</v>
      </c>
      <c r="M8" s="3">
        <f t="shared" ref="M8" si="7">B8/B8</f>
        <v>1</v>
      </c>
      <c r="N8" s="2">
        <f t="shared" ref="N8" si="8">C8/B8</f>
        <v>1</v>
      </c>
      <c r="O8" s="3">
        <f t="shared" ref="O8" si="9">D8/B8</f>
        <v>0.58279009126466752</v>
      </c>
      <c r="P8" s="3">
        <f t="shared" ref="P8" si="10">E8/B8</f>
        <v>0.72229465449804431</v>
      </c>
      <c r="Q8" s="3">
        <f t="shared" ref="Q8" si="11">F8/B8</f>
        <v>1.7614080834419816</v>
      </c>
      <c r="R8" s="3">
        <f t="shared" ref="R8" si="12">G8/B8</f>
        <v>41.980443285528033</v>
      </c>
      <c r="S8" s="3">
        <f t="shared" ref="S8" si="13">H8/B8</f>
        <v>88.507170795306394</v>
      </c>
    </row>
    <row r="9" spans="1:19" x14ac:dyDescent="0.2">
      <c r="M9" s="3"/>
      <c r="N9" s="2"/>
      <c r="O9" s="3"/>
      <c r="P9" s="3"/>
      <c r="Q9" s="3"/>
      <c r="R9" s="3"/>
      <c r="S9" s="3"/>
    </row>
    <row r="10" spans="1:19" x14ac:dyDescent="0.2">
      <c r="A10" s="1"/>
      <c r="B10" s="4"/>
      <c r="C10" s="4"/>
      <c r="D10" s="4"/>
      <c r="E10" s="4"/>
      <c r="F10" s="4"/>
      <c r="G10" s="4"/>
      <c r="H10" s="4"/>
      <c r="L10" s="1" t="s">
        <v>15</v>
      </c>
      <c r="M10" s="2">
        <f>AVERAGE(M2:M8)</f>
        <v>1</v>
      </c>
      <c r="N10" s="2">
        <f>AVERAGE(N2:N8)</f>
        <v>0.91977782430822308</v>
      </c>
      <c r="O10" s="2">
        <f>AVERAGE(O2:O8)</f>
        <v>1.9035127376286121</v>
      </c>
      <c r="P10" s="2">
        <f t="shared" ref="P10:S10" si="14">AVERAGE(P2:P8)</f>
        <v>0.88262581314575039</v>
      </c>
      <c r="Q10" s="2">
        <f t="shared" si="14"/>
        <v>8.1853454543132074</v>
      </c>
      <c r="R10" s="2">
        <f t="shared" si="14"/>
        <v>11.657984091317136</v>
      </c>
      <c r="S10" s="2">
        <f t="shared" si="14"/>
        <v>14.841425164866632</v>
      </c>
    </row>
    <row r="11" spans="1:19" s="5" customFormat="1" x14ac:dyDescent="0.2">
      <c r="A11" s="5" t="s">
        <v>8</v>
      </c>
      <c r="B11" s="6"/>
      <c r="C11" s="6">
        <v>13.0962500004</v>
      </c>
      <c r="D11" s="6"/>
      <c r="E11" s="6"/>
      <c r="F11" s="6"/>
      <c r="G11" s="6"/>
      <c r="H11" s="6"/>
      <c r="I11" s="5" t="s">
        <v>16</v>
      </c>
      <c r="M11" s="7"/>
      <c r="N11" s="7"/>
      <c r="O11" s="7"/>
      <c r="P11" s="7"/>
      <c r="Q11" s="7"/>
      <c r="R11" s="7"/>
      <c r="S11" s="7"/>
    </row>
    <row r="17" spans="1:15" x14ac:dyDescent="0.2">
      <c r="A17" s="8" t="s">
        <v>0</v>
      </c>
      <c r="B17" s="4" t="s">
        <v>1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  <c r="I17" s="8" t="s">
        <v>0</v>
      </c>
      <c r="J17" s="4" t="s">
        <v>1</v>
      </c>
      <c r="K17" s="4" t="s">
        <v>3</v>
      </c>
      <c r="L17" s="4" t="s">
        <v>4</v>
      </c>
      <c r="M17" s="4" t="s">
        <v>5</v>
      </c>
      <c r="N17" s="4" t="s">
        <v>6</v>
      </c>
      <c r="O17" s="4" t="s">
        <v>7</v>
      </c>
    </row>
    <row r="18" spans="1:15" x14ac:dyDescent="0.2">
      <c r="A18" s="4" t="s">
        <v>17</v>
      </c>
      <c r="B18" s="4">
        <v>16.68</v>
      </c>
      <c r="C18" s="4">
        <v>16.600000000000001</v>
      </c>
      <c r="D18" s="4">
        <v>16.59</v>
      </c>
      <c r="E18" s="4">
        <v>16.559999999999999</v>
      </c>
      <c r="F18" s="4">
        <v>17.149999999999999</v>
      </c>
      <c r="G18" s="4">
        <v>16.63</v>
      </c>
      <c r="I18" s="4" t="s">
        <v>17</v>
      </c>
      <c r="J18" s="4">
        <f>B18/B18</f>
        <v>1</v>
      </c>
      <c r="K18" s="4">
        <f>C18/B18</f>
        <v>0.99520383693045578</v>
      </c>
      <c r="L18" s="4">
        <f>D18/B18</f>
        <v>0.99460431654676262</v>
      </c>
      <c r="M18" s="4">
        <f>E18/B18</f>
        <v>0.99280575539568339</v>
      </c>
      <c r="N18" s="4">
        <f>F18/B18</f>
        <v>1.028177458033573</v>
      </c>
      <c r="O18" s="4">
        <f>G18/B18</f>
        <v>0.99700239808153468</v>
      </c>
    </row>
    <row r="19" spans="1:15" x14ac:dyDescent="0.2">
      <c r="A19" s="4" t="s">
        <v>18</v>
      </c>
      <c r="B19" s="4">
        <v>8.5</v>
      </c>
      <c r="C19" s="4">
        <v>7.6</v>
      </c>
      <c r="D19" s="4">
        <v>7.54</v>
      </c>
      <c r="E19" s="4">
        <v>7.63</v>
      </c>
      <c r="F19" s="4">
        <v>9.1300000000000008</v>
      </c>
      <c r="G19" s="4">
        <v>8.93</v>
      </c>
      <c r="I19" s="4" t="s">
        <v>18</v>
      </c>
      <c r="J19" s="4">
        <f>B19/B19</f>
        <v>1</v>
      </c>
      <c r="K19" s="4">
        <f>C19/B19</f>
        <v>0.89411764705882346</v>
      </c>
      <c r="L19" s="4">
        <f>D19/B19</f>
        <v>0.88705882352941179</v>
      </c>
      <c r="M19" s="4">
        <f>E19/B19</f>
        <v>0.89764705882352935</v>
      </c>
      <c r="N19" s="4">
        <f>F19/B19</f>
        <v>1.0741176470588236</v>
      </c>
      <c r="O19" s="4">
        <f>G19/B19</f>
        <v>1.0505882352941176</v>
      </c>
    </row>
    <row r="20" spans="1:15" x14ac:dyDescent="0.2">
      <c r="A20" s="4" t="s">
        <v>19</v>
      </c>
      <c r="B20" s="4">
        <v>29.38</v>
      </c>
      <c r="C20" s="4">
        <v>27.99</v>
      </c>
      <c r="D20" s="4">
        <v>27.06</v>
      </c>
      <c r="E20" s="4">
        <v>26.82</v>
      </c>
      <c r="F20" s="4">
        <v>39.53</v>
      </c>
      <c r="G20" s="4">
        <v>31.45</v>
      </c>
      <c r="I20" s="4" t="s">
        <v>19</v>
      </c>
      <c r="J20" s="4">
        <f>B20/B20</f>
        <v>1</v>
      </c>
      <c r="K20" s="4">
        <f>C20/B20</f>
        <v>0.95268890401633766</v>
      </c>
      <c r="L20" s="4">
        <f>D20/B20</f>
        <v>0.92103471749489452</v>
      </c>
      <c r="M20" s="4">
        <f>E20/B20</f>
        <v>0.91286589516678018</v>
      </c>
      <c r="N20" s="4">
        <f>F20/B20</f>
        <v>1.3454731109598368</v>
      </c>
      <c r="O20" s="4">
        <f>G20/B20</f>
        <v>1.0704560925799864</v>
      </c>
    </row>
    <row r="21" spans="1:15" x14ac:dyDescent="0.2">
      <c r="A21" s="4" t="s">
        <v>8</v>
      </c>
      <c r="B21" s="4">
        <v>12.69</v>
      </c>
      <c r="C21" s="4">
        <v>12.16</v>
      </c>
      <c r="D21" s="4">
        <v>12.92</v>
      </c>
      <c r="E21" s="4">
        <v>12.82</v>
      </c>
      <c r="F21" s="4">
        <v>35.090000000000003</v>
      </c>
      <c r="G21" s="4">
        <v>24.08</v>
      </c>
      <c r="I21" s="4" t="s">
        <v>8</v>
      </c>
      <c r="J21" s="4">
        <f>B21/B21</f>
        <v>1</v>
      </c>
      <c r="K21" s="4">
        <f>C21/B21</f>
        <v>0.95823483057525616</v>
      </c>
      <c r="L21" s="4">
        <f>D21/B21</f>
        <v>1.0181245074862098</v>
      </c>
      <c r="M21" s="4">
        <f>E21/B21</f>
        <v>1.0102442868400316</v>
      </c>
      <c r="N21" s="4">
        <f>F21/B21</f>
        <v>2.7651694247438932</v>
      </c>
      <c r="O21" s="4">
        <f>G21/B21</f>
        <v>1.8975571315996846</v>
      </c>
    </row>
    <row r="22" spans="1:15" x14ac:dyDescent="0.2">
      <c r="A22" s="4" t="s">
        <v>20</v>
      </c>
      <c r="B22" s="4">
        <v>159.16999999999999</v>
      </c>
      <c r="C22" s="4">
        <v>159.57</v>
      </c>
      <c r="D22" s="4">
        <v>158.44</v>
      </c>
      <c r="E22" s="4">
        <v>163.44999999999999</v>
      </c>
      <c r="F22" s="4">
        <v>162.59</v>
      </c>
      <c r="G22" s="4">
        <v>161.57</v>
      </c>
      <c r="I22" s="4" t="s">
        <v>20</v>
      </c>
      <c r="J22" s="4">
        <f>B22/B22</f>
        <v>1</v>
      </c>
      <c r="K22" s="4">
        <f>C22/B22</f>
        <v>1.0025130363762016</v>
      </c>
      <c r="L22" s="4">
        <f>D22/B22</f>
        <v>0.99541370861343226</v>
      </c>
      <c r="M22" s="4">
        <f>E22/B22</f>
        <v>1.0268894892253566</v>
      </c>
      <c r="N22" s="4">
        <f>F22/B22</f>
        <v>1.0214864610165233</v>
      </c>
      <c r="O22" s="4">
        <f>G22/B22</f>
        <v>1.0150782182572093</v>
      </c>
    </row>
    <row r="23" spans="1:15" x14ac:dyDescent="0.2">
      <c r="A23" s="4" t="s">
        <v>21</v>
      </c>
      <c r="B23" s="4">
        <v>25.26</v>
      </c>
      <c r="C23" s="4">
        <v>24.67</v>
      </c>
      <c r="D23" s="4">
        <v>24.44</v>
      </c>
      <c r="E23" s="4">
        <v>24.61</v>
      </c>
      <c r="F23" s="4">
        <v>25.72</v>
      </c>
      <c r="G23" s="4">
        <v>25.44</v>
      </c>
      <c r="I23" s="4" t="s">
        <v>21</v>
      </c>
      <c r="J23" s="4">
        <f>B23/B23</f>
        <v>1</v>
      </c>
      <c r="K23" s="4">
        <f>C23/B23</f>
        <v>0.97664291369754552</v>
      </c>
      <c r="L23" s="4">
        <f>D23/B23</f>
        <v>0.96753760886777518</v>
      </c>
      <c r="M23" s="4">
        <f>E23/B23</f>
        <v>0.97426761678543139</v>
      </c>
      <c r="N23" s="4">
        <f>F23/B23</f>
        <v>1.0182106096595407</v>
      </c>
      <c r="O23" s="4">
        <f>G23/B23</f>
        <v>1.0071258907363421</v>
      </c>
    </row>
    <row r="24" spans="1:15" x14ac:dyDescent="0.2">
      <c r="A24" s="4" t="s">
        <v>22</v>
      </c>
      <c r="B24" s="4">
        <v>12.3</v>
      </c>
      <c r="C24" s="4">
        <v>13.92</v>
      </c>
      <c r="D24" s="4">
        <v>13.03</v>
      </c>
      <c r="E24" s="4">
        <v>13.19</v>
      </c>
      <c r="F24" s="4">
        <v>13.99</v>
      </c>
      <c r="G24" s="4">
        <v>13.62</v>
      </c>
      <c r="I24" s="4" t="s">
        <v>22</v>
      </c>
      <c r="J24" s="4">
        <f>B24/B24</f>
        <v>1</v>
      </c>
      <c r="K24" s="4">
        <f>C24/B24</f>
        <v>1.1317073170731706</v>
      </c>
      <c r="L24" s="4">
        <f>D24/B24</f>
        <v>1.0593495934959349</v>
      </c>
      <c r="M24" s="4">
        <f>E24/B24</f>
        <v>1.0723577235772357</v>
      </c>
      <c r="N24" s="4">
        <f>F24/B24</f>
        <v>1.1373983739837399</v>
      </c>
      <c r="O24" s="4">
        <f>G24/B24</f>
        <v>1.1073170731707316</v>
      </c>
    </row>
    <row r="25" spans="1:15" x14ac:dyDescent="0.2">
      <c r="A25" s="4" t="s">
        <v>9</v>
      </c>
      <c r="B25" s="4">
        <v>20.190000000000001</v>
      </c>
      <c r="C25" s="4">
        <v>22.59</v>
      </c>
      <c r="D25" s="4">
        <v>21.76</v>
      </c>
      <c r="E25" s="4">
        <v>23.38</v>
      </c>
      <c r="F25" s="4">
        <v>478.74</v>
      </c>
      <c r="G25" s="4">
        <v>20.68</v>
      </c>
      <c r="I25" s="4" t="s">
        <v>9</v>
      </c>
      <c r="J25" s="4">
        <f>B25/B25</f>
        <v>1</v>
      </c>
      <c r="K25" s="4">
        <f>C25/B25</f>
        <v>1.1188707280832095</v>
      </c>
      <c r="L25" s="4">
        <f>D25/B25</f>
        <v>1.0777612679544328</v>
      </c>
      <c r="M25" s="4">
        <f>E25/B25</f>
        <v>1.1579990094105992</v>
      </c>
      <c r="N25" s="4">
        <f>F25/B25</f>
        <v>23.711738484398214</v>
      </c>
      <c r="O25" s="4">
        <f>G25/B25</f>
        <v>1.0242694403169885</v>
      </c>
    </row>
    <row r="26" spans="1:15" x14ac:dyDescent="0.2">
      <c r="A26" s="4" t="s">
        <v>23</v>
      </c>
      <c r="B26" s="4">
        <v>0.12</v>
      </c>
      <c r="C26" s="4">
        <v>0.13</v>
      </c>
      <c r="D26" s="4">
        <v>0.12</v>
      </c>
      <c r="E26" s="4">
        <v>0.13</v>
      </c>
      <c r="F26" s="4">
        <v>0.12</v>
      </c>
      <c r="G26" s="4">
        <v>0.12</v>
      </c>
      <c r="I26" s="4" t="s">
        <v>23</v>
      </c>
      <c r="J26" s="4">
        <f>B26/B26</f>
        <v>1</v>
      </c>
      <c r="K26" s="4">
        <f>C26/B26</f>
        <v>1.0833333333333335</v>
      </c>
      <c r="L26" s="4">
        <f>D26/B26</f>
        <v>1</v>
      </c>
      <c r="M26" s="4">
        <f>E26/B26</f>
        <v>1.0833333333333335</v>
      </c>
      <c r="N26" s="4">
        <f>F26/B26</f>
        <v>1</v>
      </c>
      <c r="O26" s="4">
        <f>G26/B26</f>
        <v>1</v>
      </c>
    </row>
    <row r="27" spans="1:15" x14ac:dyDescent="0.2">
      <c r="A27" s="4" t="s">
        <v>24</v>
      </c>
      <c r="B27" s="4">
        <v>16.38</v>
      </c>
      <c r="C27" s="4">
        <v>14.28</v>
      </c>
      <c r="D27" s="4">
        <v>15.05</v>
      </c>
      <c r="E27" s="4">
        <v>14.07</v>
      </c>
      <c r="F27" s="4">
        <v>14.87</v>
      </c>
      <c r="G27" s="4">
        <v>14.62</v>
      </c>
      <c r="I27" s="4" t="s">
        <v>24</v>
      </c>
      <c r="J27" s="4">
        <f>B27/B27</f>
        <v>1</v>
      </c>
      <c r="K27" s="4">
        <f>C27/B27</f>
        <v>0.87179487179487181</v>
      </c>
      <c r="L27" s="4">
        <f>D27/B27</f>
        <v>0.91880341880341887</v>
      </c>
      <c r="M27" s="4">
        <f>E27/B27</f>
        <v>0.85897435897435903</v>
      </c>
      <c r="N27" s="4">
        <f>F27/B27</f>
        <v>0.90781440781440781</v>
      </c>
      <c r="O27" s="4">
        <f>G27/B27</f>
        <v>0.8925518925518926</v>
      </c>
    </row>
    <row r="28" spans="1:15" x14ac:dyDescent="0.2">
      <c r="A28" s="4" t="s">
        <v>26</v>
      </c>
      <c r="B28" s="4">
        <v>0.34</v>
      </c>
      <c r="C28" s="4">
        <v>0.35</v>
      </c>
      <c r="D28" s="4">
        <v>0.33</v>
      </c>
      <c r="E28" s="4">
        <v>0.34</v>
      </c>
      <c r="F28" s="4">
        <v>0.33</v>
      </c>
      <c r="G28" s="4">
        <v>0.34</v>
      </c>
      <c r="I28" s="4" t="s">
        <v>26</v>
      </c>
      <c r="J28" s="4">
        <f>B28/B28</f>
        <v>1</v>
      </c>
      <c r="K28" s="4">
        <f>C28/B28</f>
        <v>1.0294117647058822</v>
      </c>
      <c r="L28" s="4">
        <f>D28/B28</f>
        <v>0.97058823529411764</v>
      </c>
      <c r="M28" s="4">
        <f>E28/B28</f>
        <v>1</v>
      </c>
      <c r="N28" s="4">
        <f>F28/B28</f>
        <v>0.97058823529411764</v>
      </c>
      <c r="O28" s="4">
        <f>G28/B28</f>
        <v>1</v>
      </c>
    </row>
    <row r="29" spans="1:15" x14ac:dyDescent="0.2">
      <c r="A29" s="4" t="s">
        <v>27</v>
      </c>
      <c r="B29" s="4">
        <v>4.75</v>
      </c>
      <c r="C29" s="4">
        <v>4.74</v>
      </c>
      <c r="D29" s="4">
        <v>4.7300000000000004</v>
      </c>
      <c r="E29" s="4">
        <v>4.75</v>
      </c>
      <c r="F29" s="4">
        <v>4.74</v>
      </c>
      <c r="G29" s="4">
        <v>4.76</v>
      </c>
      <c r="I29" s="4" t="s">
        <v>27</v>
      </c>
      <c r="J29" s="4">
        <f>B29/B29</f>
        <v>1</v>
      </c>
      <c r="K29" s="4">
        <f>C29/B29</f>
        <v>0.99789473684210528</v>
      </c>
      <c r="L29" s="4">
        <f>D29/B29</f>
        <v>0.99578947368421067</v>
      </c>
      <c r="M29" s="4">
        <f>E29/B29</f>
        <v>1</v>
      </c>
      <c r="N29" s="4">
        <f>F29/B29</f>
        <v>0.99789473684210528</v>
      </c>
      <c r="O29" s="4">
        <f>G29/B29</f>
        <v>1.0021052631578946</v>
      </c>
    </row>
    <row r="30" spans="1:15" x14ac:dyDescent="0.2">
      <c r="A30" s="4" t="s">
        <v>28</v>
      </c>
      <c r="B30" s="4">
        <v>9.23</v>
      </c>
      <c r="C30" s="4">
        <v>10.93</v>
      </c>
      <c r="D30" s="4">
        <v>9.8699999999999992</v>
      </c>
      <c r="E30" s="4">
        <v>9.89</v>
      </c>
      <c r="F30" s="4">
        <v>11.12</v>
      </c>
      <c r="G30" s="4">
        <v>10.3</v>
      </c>
      <c r="I30" s="4" t="s">
        <v>28</v>
      </c>
      <c r="J30" s="4">
        <f>B30/B30</f>
        <v>1</v>
      </c>
      <c r="K30" s="4">
        <f>C30/B30</f>
        <v>1.1841820151679305</v>
      </c>
      <c r="L30" s="4">
        <f>D30/B30</f>
        <v>1.0693391115926325</v>
      </c>
      <c r="M30" s="4">
        <f>E30/B30</f>
        <v>1.0715059588299025</v>
      </c>
      <c r="N30" s="4">
        <f>F30/B30</f>
        <v>1.2047670639219934</v>
      </c>
      <c r="O30" s="4">
        <f>G30/B30</f>
        <v>1.1159263271939328</v>
      </c>
    </row>
    <row r="31" spans="1:15" x14ac:dyDescent="0.2">
      <c r="A31" s="4" t="s">
        <v>10</v>
      </c>
      <c r="B31" s="4">
        <v>41.06</v>
      </c>
      <c r="C31" s="4">
        <v>35.35</v>
      </c>
      <c r="D31" s="4">
        <v>38.61</v>
      </c>
      <c r="E31" s="4">
        <v>32.159999999999997</v>
      </c>
      <c r="F31" s="4">
        <v>42.17</v>
      </c>
      <c r="G31" s="4">
        <v>35.07</v>
      </c>
      <c r="I31" s="4" t="s">
        <v>10</v>
      </c>
      <c r="J31" s="4">
        <f>B31/B31</f>
        <v>1</v>
      </c>
      <c r="K31" s="4">
        <f>C31/B31</f>
        <v>0.86093521675596685</v>
      </c>
      <c r="L31" s="4">
        <f>D31/B31</f>
        <v>0.94033122260107149</v>
      </c>
      <c r="M31" s="4">
        <f>E31/B31</f>
        <v>0.78324403312225999</v>
      </c>
      <c r="N31" s="4">
        <f>F31/B31</f>
        <v>1.0270336093521675</v>
      </c>
      <c r="O31" s="4">
        <f>G31/B31</f>
        <v>0.85411592791037505</v>
      </c>
    </row>
    <row r="32" spans="1:15" x14ac:dyDescent="0.2">
      <c r="A32" s="4" t="s">
        <v>29</v>
      </c>
      <c r="B32" s="4">
        <v>1.51</v>
      </c>
      <c r="C32" s="4">
        <v>1.73</v>
      </c>
      <c r="D32" s="4">
        <v>1.58</v>
      </c>
      <c r="E32" s="4">
        <v>1.5</v>
      </c>
      <c r="F32" s="4">
        <v>4.5199999999999996</v>
      </c>
      <c r="G32" s="4">
        <v>3.15</v>
      </c>
      <c r="I32" s="4" t="s">
        <v>29</v>
      </c>
      <c r="J32" s="4">
        <f>B32/B32</f>
        <v>1</v>
      </c>
      <c r="K32" s="4">
        <f>C32/B32</f>
        <v>1.1456953642384107</v>
      </c>
      <c r="L32" s="4">
        <f>D32/B32</f>
        <v>1.0463576158940397</v>
      </c>
      <c r="M32" s="4">
        <f>E32/B32</f>
        <v>0.99337748344370858</v>
      </c>
      <c r="N32" s="4">
        <f>F32/B32</f>
        <v>2.9933774834437084</v>
      </c>
      <c r="O32" s="4">
        <f>G32/B32</f>
        <v>2.0860927152317879</v>
      </c>
    </row>
    <row r="33" spans="1:15" x14ac:dyDescent="0.2">
      <c r="A33" s="4" t="s">
        <v>30</v>
      </c>
      <c r="B33" s="4">
        <v>23.54</v>
      </c>
      <c r="C33" s="4">
        <v>24.14</v>
      </c>
      <c r="D33" s="4">
        <v>23.19</v>
      </c>
      <c r="E33" s="4">
        <v>22.76</v>
      </c>
      <c r="F33" s="4">
        <v>22.95</v>
      </c>
      <c r="G33" s="4">
        <v>22.71</v>
      </c>
      <c r="I33" s="4" t="s">
        <v>30</v>
      </c>
      <c r="J33" s="4">
        <f>B33/B33</f>
        <v>1</v>
      </c>
      <c r="K33" s="4">
        <f>C33/B33</f>
        <v>1.0254885301614274</v>
      </c>
      <c r="L33" s="4">
        <f>D33/B33</f>
        <v>0.98513169073916751</v>
      </c>
      <c r="M33" s="4">
        <f>E33/B33</f>
        <v>0.96686491079014458</v>
      </c>
      <c r="N33" s="4">
        <f>F33/B33</f>
        <v>0.97493627867459642</v>
      </c>
      <c r="O33" s="4">
        <f>G33/B33</f>
        <v>0.96474086661002556</v>
      </c>
    </row>
    <row r="34" spans="1:15" x14ac:dyDescent="0.2">
      <c r="A34" s="4" t="s">
        <v>31</v>
      </c>
      <c r="B34" s="4">
        <v>0.63</v>
      </c>
      <c r="C34" s="4">
        <v>0.66</v>
      </c>
      <c r="D34" s="4">
        <v>0.59</v>
      </c>
      <c r="E34" s="4">
        <v>0.64</v>
      </c>
      <c r="F34" s="4">
        <v>0.63</v>
      </c>
      <c r="G34" s="4">
        <v>0.65</v>
      </c>
      <c r="I34" s="4" t="s">
        <v>31</v>
      </c>
      <c r="J34" s="4">
        <f>B34/B34</f>
        <v>1</v>
      </c>
      <c r="K34" s="4">
        <f>C34/B34</f>
        <v>1.0476190476190477</v>
      </c>
      <c r="L34" s="4">
        <f>D34/B34</f>
        <v>0.9365079365079364</v>
      </c>
      <c r="M34" s="4">
        <f>E34/B34</f>
        <v>1.0158730158730158</v>
      </c>
      <c r="N34" s="4">
        <f>F34/B34</f>
        <v>1</v>
      </c>
      <c r="O34" s="4">
        <f>G34/B34</f>
        <v>1.0317460317460319</v>
      </c>
    </row>
    <row r="35" spans="1:15" x14ac:dyDescent="0.2">
      <c r="A35" s="4" t="s">
        <v>11</v>
      </c>
      <c r="B35" s="4">
        <v>14.49</v>
      </c>
      <c r="C35" s="4">
        <v>91.11</v>
      </c>
      <c r="D35" s="4">
        <v>14.48</v>
      </c>
      <c r="E35" s="4">
        <v>14.97</v>
      </c>
      <c r="F35" s="4">
        <v>130.13999999999999</v>
      </c>
      <c r="G35" s="4">
        <v>116.05</v>
      </c>
      <c r="I35" s="4" t="s">
        <v>11</v>
      </c>
      <c r="J35" s="4">
        <f>B35/B35</f>
        <v>1</v>
      </c>
      <c r="K35" s="4">
        <f>C35/B35</f>
        <v>6.2877846790890271</v>
      </c>
      <c r="L35" s="4">
        <f>D35/B35</f>
        <v>0.99930986887508633</v>
      </c>
      <c r="M35" s="4">
        <f>E35/B35</f>
        <v>1.0331262939958592</v>
      </c>
      <c r="N35" s="4">
        <f>F35/B35</f>
        <v>8.9813664596273277</v>
      </c>
      <c r="O35" s="4">
        <f>G35/B35</f>
        <v>8.0089717046238782</v>
      </c>
    </row>
    <row r="36" spans="1:15" x14ac:dyDescent="0.2">
      <c r="A36" s="4" t="s">
        <v>32</v>
      </c>
      <c r="B36" s="4">
        <v>6.54</v>
      </c>
      <c r="C36" s="4">
        <v>6.47</v>
      </c>
      <c r="D36" s="4">
        <v>6.45</v>
      </c>
      <c r="E36" s="4">
        <v>6.63</v>
      </c>
      <c r="F36" s="4">
        <v>23.65</v>
      </c>
      <c r="G36" s="4">
        <v>16.850000000000001</v>
      </c>
      <c r="I36" s="4" t="s">
        <v>32</v>
      </c>
      <c r="J36" s="4">
        <f>B36/B36</f>
        <v>1</v>
      </c>
      <c r="K36" s="4">
        <f>C36/B36</f>
        <v>0.9892966360856269</v>
      </c>
      <c r="L36" s="4">
        <f>D36/B36</f>
        <v>0.98623853211009171</v>
      </c>
      <c r="M36" s="4">
        <f>E36/B36</f>
        <v>1.0137614678899083</v>
      </c>
      <c r="N36" s="4">
        <f>F36/B36</f>
        <v>3.616207951070336</v>
      </c>
      <c r="O36" s="4">
        <f>G36/B36</f>
        <v>2.5764525993883796</v>
      </c>
    </row>
    <row r="37" spans="1:15" x14ac:dyDescent="0.2">
      <c r="A37" s="4" t="s">
        <v>33</v>
      </c>
      <c r="B37" s="4">
        <v>1.71</v>
      </c>
      <c r="C37" s="4">
        <v>1.68</v>
      </c>
      <c r="D37" s="4">
        <v>1.76</v>
      </c>
      <c r="E37" s="4">
        <v>1.71</v>
      </c>
      <c r="F37" s="4">
        <v>1.67</v>
      </c>
      <c r="G37" s="4">
        <v>1.74</v>
      </c>
      <c r="I37" s="4" t="s">
        <v>33</v>
      </c>
      <c r="J37" s="4">
        <f>B37/B37</f>
        <v>1</v>
      </c>
      <c r="K37" s="4">
        <f>C37/B37</f>
        <v>0.98245614035087714</v>
      </c>
      <c r="L37" s="4">
        <f>D37/B37</f>
        <v>1.0292397660818713</v>
      </c>
      <c r="M37" s="4">
        <f>E37/B37</f>
        <v>1</v>
      </c>
      <c r="N37" s="4">
        <f>F37/B37</f>
        <v>0.97660818713450293</v>
      </c>
      <c r="O37" s="4">
        <f>G37/B37</f>
        <v>1.0175438596491229</v>
      </c>
    </row>
    <row r="38" spans="1:15" x14ac:dyDescent="0.2">
      <c r="A38" s="4" t="s">
        <v>34</v>
      </c>
      <c r="B38" s="4">
        <v>24.18</v>
      </c>
      <c r="C38" s="4">
        <v>24.13</v>
      </c>
      <c r="D38" s="4">
        <v>24.22</v>
      </c>
      <c r="E38" s="4">
        <v>24.16</v>
      </c>
      <c r="F38" s="4">
        <v>26.26</v>
      </c>
      <c r="G38" s="4">
        <v>24.11</v>
      </c>
      <c r="I38" s="4" t="s">
        <v>34</v>
      </c>
      <c r="J38" s="4">
        <f>B38/B38</f>
        <v>1</v>
      </c>
      <c r="K38" s="4">
        <f>C38/B38</f>
        <v>0.99793217535153012</v>
      </c>
      <c r="L38" s="4">
        <f>D38/B38</f>
        <v>1.0016542597187759</v>
      </c>
      <c r="M38" s="4">
        <f>E38/B38</f>
        <v>0.99917287014061207</v>
      </c>
      <c r="N38" s="4">
        <f>F38/B38</f>
        <v>1.0860215053763442</v>
      </c>
      <c r="O38" s="4">
        <f>G38/B38</f>
        <v>0.99710504549214229</v>
      </c>
    </row>
    <row r="39" spans="1:15" x14ac:dyDescent="0.2">
      <c r="A39" s="4"/>
      <c r="I39" s="4"/>
      <c r="J39" s="4"/>
      <c r="K39" s="4"/>
      <c r="L39" s="4"/>
      <c r="M39" s="4"/>
      <c r="N39" s="4"/>
      <c r="O39" s="4"/>
    </row>
    <row r="40" spans="1:15" x14ac:dyDescent="0.2">
      <c r="A40" s="4" t="s">
        <v>12</v>
      </c>
      <c r="B40" s="4">
        <v>3.02</v>
      </c>
      <c r="C40" s="4">
        <v>7.6</v>
      </c>
      <c r="D40" s="4">
        <v>0.36</v>
      </c>
      <c r="E40" s="4">
        <v>11.4</v>
      </c>
      <c r="F40" s="4">
        <v>0.7</v>
      </c>
      <c r="G40" s="4">
        <v>0.82</v>
      </c>
      <c r="I40" s="4" t="s">
        <v>12</v>
      </c>
      <c r="J40" s="4">
        <f>B40/B40</f>
        <v>1</v>
      </c>
      <c r="K40" s="4">
        <f>C40/B40</f>
        <v>2.5165562913907285</v>
      </c>
      <c r="L40" s="4">
        <f>D40/B40</f>
        <v>0.11920529801324503</v>
      </c>
      <c r="M40" s="4">
        <f>E40/B40</f>
        <v>3.7748344370860929</v>
      </c>
      <c r="N40" s="4">
        <f>F40/B40</f>
        <v>0.23178807947019867</v>
      </c>
      <c r="O40" s="4">
        <f>G40/B40</f>
        <v>0.27152317880794702</v>
      </c>
    </row>
    <row r="41" spans="1:15" x14ac:dyDescent="0.2">
      <c r="A41" s="4" t="s">
        <v>13</v>
      </c>
      <c r="B41" s="4">
        <v>2.42</v>
      </c>
      <c r="C41" s="4">
        <v>2.42</v>
      </c>
      <c r="D41" s="4">
        <v>3.15</v>
      </c>
      <c r="E41" s="4">
        <v>115.62</v>
      </c>
      <c r="F41" s="4">
        <v>7.04</v>
      </c>
      <c r="G41" s="4">
        <v>8.0500000000000007</v>
      </c>
      <c r="I41" s="4" t="s">
        <v>13</v>
      </c>
      <c r="J41" s="4">
        <f>B41/B41</f>
        <v>1</v>
      </c>
      <c r="K41" s="4">
        <f>C41/B41</f>
        <v>1</v>
      </c>
      <c r="L41" s="4">
        <f>D41/B41</f>
        <v>1.3016528925619835</v>
      </c>
      <c r="M41" s="4">
        <f>E41/B41</f>
        <v>47.776859504132233</v>
      </c>
      <c r="N41" s="4">
        <f>F41/B41</f>
        <v>2.9090909090909092</v>
      </c>
      <c r="O41" s="4">
        <f>G41/B41</f>
        <v>3.3264462809917359</v>
      </c>
    </row>
    <row r="42" spans="1:15" x14ac:dyDescent="0.2">
      <c r="A42" s="4" t="s">
        <v>25</v>
      </c>
      <c r="B42" s="4">
        <v>15.1</v>
      </c>
      <c r="C42" s="4">
        <v>15.08</v>
      </c>
      <c r="D42" s="4">
        <v>15.07</v>
      </c>
      <c r="E42" s="4">
        <v>15.17</v>
      </c>
      <c r="F42" s="4">
        <v>15.25</v>
      </c>
      <c r="G42" s="4">
        <v>15.13</v>
      </c>
      <c r="I42" s="4" t="s">
        <v>25</v>
      </c>
      <c r="J42" s="4">
        <f>B42/B42</f>
        <v>1</v>
      </c>
      <c r="K42" s="4">
        <f>C42/B42</f>
        <v>0.99867549668874178</v>
      </c>
      <c r="L42" s="4">
        <f>D42/B42</f>
        <v>0.99801324503311262</v>
      </c>
      <c r="M42" s="4">
        <f>E42/B42</f>
        <v>1.0046357615894039</v>
      </c>
      <c r="N42" s="4">
        <f>F42/B42</f>
        <v>1.009933774834437</v>
      </c>
      <c r="O42" s="4">
        <f>G42/B42</f>
        <v>1.0019867549668875</v>
      </c>
    </row>
    <row r="43" spans="1:15" x14ac:dyDescent="0.2">
      <c r="A43" s="4" t="s">
        <v>14</v>
      </c>
      <c r="B43" s="4">
        <v>7.67</v>
      </c>
      <c r="C43" s="4">
        <v>4.47</v>
      </c>
      <c r="D43" s="4">
        <v>5.54</v>
      </c>
      <c r="E43" s="4">
        <v>13.51</v>
      </c>
      <c r="F43" s="4">
        <v>321.99</v>
      </c>
      <c r="G43" s="4">
        <v>678.85</v>
      </c>
      <c r="I43" s="4" t="s">
        <v>14</v>
      </c>
      <c r="J43" s="4">
        <f>B43/B43</f>
        <v>1</v>
      </c>
      <c r="K43" s="4">
        <f>C43/B43</f>
        <v>0.58279009126466752</v>
      </c>
      <c r="L43" s="4">
        <f>D43/B43</f>
        <v>0.72229465449804431</v>
      </c>
      <c r="M43" s="4">
        <f>E43/B43</f>
        <v>1.7614080834419816</v>
      </c>
      <c r="N43" s="4">
        <f>F43/B43</f>
        <v>41.980443285528033</v>
      </c>
      <c r="O43" s="4">
        <f>G43/B43</f>
        <v>88.507170795306394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2020-05-10T15:33:55Z</dcterms:created>
  <dcterms:modified xsi:type="dcterms:W3CDTF">2020-05-15T05:23:28Z</dcterms:modified>
</cp:coreProperties>
</file>