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/Users/xinzhao/Library/Mobile Documents/com~apple~CloudDocs/C:C++ project/numalloc/paper/data/regular/"/>
    </mc:Choice>
  </mc:AlternateContent>
  <xr:revisionPtr revIDLastSave="0" documentId="13_ncr:1_{A9E3747A-FA4D-EF4B-8B8D-91D3350FC8D2}" xr6:coauthVersionLast="45" xr6:coauthVersionMax="45" xr10:uidLastSave="{00000000-0000-0000-0000-000000000000}"/>
  <bookViews>
    <workbookView xWindow="840" yWindow="660" windowWidth="25480" windowHeight="160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8" i="1" l="1"/>
  <c r="D31" i="1" l="1"/>
  <c r="B30" i="1" l="1"/>
  <c r="B31" i="1"/>
  <c r="B32" i="1"/>
  <c r="B33" i="1"/>
  <c r="B34" i="1"/>
  <c r="B35" i="1"/>
  <c r="B36" i="1"/>
  <c r="B37" i="1"/>
  <c r="B38" i="1"/>
  <c r="B39" i="1"/>
  <c r="B40" i="1"/>
  <c r="B41" i="1"/>
  <c r="B43" i="1"/>
  <c r="B44" i="1"/>
  <c r="B45" i="1"/>
  <c r="B46" i="1"/>
  <c r="B47" i="1"/>
  <c r="B48" i="1"/>
  <c r="B49" i="1"/>
  <c r="B53" i="1"/>
  <c r="B54" i="1"/>
  <c r="B55" i="1"/>
  <c r="B56" i="1"/>
  <c r="B57" i="1" s="1"/>
  <c r="C54" i="1"/>
  <c r="D54" i="1"/>
  <c r="E54" i="1"/>
  <c r="F54" i="1"/>
  <c r="G54" i="1"/>
  <c r="H54" i="1"/>
  <c r="C55" i="1"/>
  <c r="D55" i="1"/>
  <c r="E55" i="1"/>
  <c r="F55" i="1"/>
  <c r="G55" i="1"/>
  <c r="H55" i="1"/>
  <c r="C56" i="1"/>
  <c r="D56" i="1"/>
  <c r="E56" i="1"/>
  <c r="F56" i="1"/>
  <c r="G56" i="1"/>
  <c r="H56" i="1"/>
  <c r="H53" i="1"/>
  <c r="G53" i="1"/>
  <c r="F53" i="1"/>
  <c r="E53" i="1"/>
  <c r="D53" i="1"/>
  <c r="C53" i="1"/>
  <c r="C31" i="1"/>
  <c r="E31" i="1"/>
  <c r="F31" i="1"/>
  <c r="G31" i="1"/>
  <c r="H31" i="1"/>
  <c r="C32" i="1"/>
  <c r="D32" i="1"/>
  <c r="E32" i="1"/>
  <c r="F32" i="1"/>
  <c r="G32" i="1"/>
  <c r="H32" i="1"/>
  <c r="C33" i="1"/>
  <c r="D33" i="1"/>
  <c r="E33" i="1"/>
  <c r="F33" i="1"/>
  <c r="G33" i="1"/>
  <c r="H33" i="1"/>
  <c r="C34" i="1"/>
  <c r="D34" i="1"/>
  <c r="E34" i="1"/>
  <c r="F34" i="1"/>
  <c r="G34" i="1"/>
  <c r="H34" i="1"/>
  <c r="C35" i="1"/>
  <c r="D35" i="1"/>
  <c r="E35" i="1"/>
  <c r="F35" i="1"/>
  <c r="G35" i="1"/>
  <c r="H35" i="1"/>
  <c r="C36" i="1"/>
  <c r="D36" i="1"/>
  <c r="E36" i="1"/>
  <c r="F36" i="1"/>
  <c r="G36" i="1"/>
  <c r="H36" i="1"/>
  <c r="C37" i="1"/>
  <c r="D37" i="1"/>
  <c r="E37" i="1"/>
  <c r="F37" i="1"/>
  <c r="G37" i="1"/>
  <c r="H37" i="1"/>
  <c r="C38" i="1"/>
  <c r="D38" i="1"/>
  <c r="F38" i="1"/>
  <c r="G38" i="1"/>
  <c r="H38" i="1"/>
  <c r="C39" i="1"/>
  <c r="D39" i="1"/>
  <c r="E39" i="1"/>
  <c r="F39" i="1"/>
  <c r="G39" i="1"/>
  <c r="H39" i="1"/>
  <c r="C40" i="1"/>
  <c r="D40" i="1"/>
  <c r="E40" i="1"/>
  <c r="F40" i="1"/>
  <c r="G40" i="1"/>
  <c r="H40" i="1"/>
  <c r="C41" i="1"/>
  <c r="D41" i="1"/>
  <c r="E41" i="1"/>
  <c r="F41" i="1"/>
  <c r="G41" i="1"/>
  <c r="H41" i="1"/>
  <c r="C43" i="1"/>
  <c r="D43" i="1"/>
  <c r="E43" i="1"/>
  <c r="F43" i="1"/>
  <c r="G43" i="1"/>
  <c r="H43" i="1"/>
  <c r="C44" i="1"/>
  <c r="D44" i="1"/>
  <c r="E44" i="1"/>
  <c r="F44" i="1"/>
  <c r="G44" i="1"/>
  <c r="H44" i="1"/>
  <c r="C45" i="1"/>
  <c r="D45" i="1"/>
  <c r="E45" i="1"/>
  <c r="F45" i="1"/>
  <c r="G45" i="1"/>
  <c r="H45" i="1"/>
  <c r="C46" i="1"/>
  <c r="D46" i="1"/>
  <c r="E46" i="1"/>
  <c r="F46" i="1"/>
  <c r="G46" i="1"/>
  <c r="H46" i="1"/>
  <c r="C47" i="1"/>
  <c r="D47" i="1"/>
  <c r="E47" i="1"/>
  <c r="F47" i="1"/>
  <c r="G47" i="1"/>
  <c r="H47" i="1"/>
  <c r="C48" i="1"/>
  <c r="D48" i="1"/>
  <c r="E48" i="1"/>
  <c r="F48" i="1"/>
  <c r="G48" i="1"/>
  <c r="H48" i="1"/>
  <c r="C49" i="1"/>
  <c r="D49" i="1"/>
  <c r="E49" i="1"/>
  <c r="F49" i="1"/>
  <c r="G49" i="1"/>
  <c r="H49" i="1"/>
  <c r="F30" i="1"/>
  <c r="G30" i="1"/>
  <c r="H30" i="1"/>
  <c r="E30" i="1"/>
  <c r="D30" i="1"/>
  <c r="C30" i="1"/>
  <c r="C114" i="1" l="1"/>
  <c r="D114" i="1"/>
  <c r="E114" i="1"/>
  <c r="F114" i="1"/>
  <c r="G114" i="1"/>
  <c r="H114" i="1"/>
  <c r="B114" i="1"/>
  <c r="B108" i="1"/>
  <c r="B51" i="1"/>
  <c r="C108" i="1"/>
  <c r="D108" i="1"/>
  <c r="E108" i="1"/>
  <c r="F108" i="1"/>
  <c r="G108" i="1"/>
  <c r="H108" i="1"/>
  <c r="F57" i="1"/>
  <c r="C57" i="1"/>
  <c r="E57" i="1"/>
  <c r="G57" i="1"/>
  <c r="H57" i="1"/>
  <c r="C51" i="1"/>
  <c r="D51" i="1"/>
  <c r="E51" i="1"/>
  <c r="F51" i="1"/>
  <c r="G51" i="1"/>
  <c r="H51" i="1"/>
</calcChain>
</file>

<file path=xl/sharedStrings.xml><?xml version="1.0" encoding="utf-8"?>
<sst xmlns="http://schemas.openxmlformats.org/spreadsheetml/2006/main" count="141" uniqueCount="46">
  <si>
    <t>pthread</t>
  </si>
  <si>
    <t>numalloc</t>
  </si>
  <si>
    <t>tcmalloc</t>
  </si>
  <si>
    <t>numaaware-tcmalloc</t>
  </si>
  <si>
    <t>jemalloc</t>
  </si>
  <si>
    <t>tbbmalloc</t>
  </si>
  <si>
    <t>scalloc</t>
  </si>
  <si>
    <t>blackscholes</t>
  </si>
  <si>
    <t>bodytrack</t>
  </si>
  <si>
    <t>canneal</t>
  </si>
  <si>
    <t>dedup</t>
  </si>
  <si>
    <t>facesim</t>
  </si>
  <si>
    <t>ferret</t>
  </si>
  <si>
    <t>fluidanimate</t>
  </si>
  <si>
    <t>raytrace</t>
  </si>
  <si>
    <t>streamcluster</t>
  </si>
  <si>
    <t>swaptions</t>
  </si>
  <si>
    <t>vips</t>
  </si>
  <si>
    <t>x264</t>
  </si>
  <si>
    <t>aget</t>
  </si>
  <si>
    <t>pbzip2</t>
  </si>
  <si>
    <t>pfscan</t>
  </si>
  <si>
    <t>sqlite3</t>
  </si>
  <si>
    <t>apache</t>
  </si>
  <si>
    <t>memcached</t>
  </si>
  <si>
    <t>mysql</t>
  </si>
  <si>
    <t>cache-scratch</t>
  </si>
  <si>
    <t>cache-thrash</t>
  </si>
  <si>
    <t>threadtest</t>
  </si>
  <si>
    <t>larson</t>
  </si>
  <si>
    <t>memory(KB)</t>
  </si>
  <si>
    <t>memory</t>
  </si>
  <si>
    <t>Aget</t>
  </si>
  <si>
    <t>Pbzip2</t>
  </si>
  <si>
    <t>Pfscan</t>
  </si>
  <si>
    <t>SQLite</t>
  </si>
  <si>
    <t>Apache</t>
  </si>
  <si>
    <t>Memcached</t>
  </si>
  <si>
    <t>MySQL</t>
  </si>
  <si>
    <t>AVERAGE</t>
  </si>
  <si>
    <t>glibc</t>
  </si>
  <si>
    <t>TcMalloc</t>
  </si>
  <si>
    <t xml:space="preserve">TcMalloc-NUMA </t>
  </si>
  <si>
    <t>Scalloc</t>
  </si>
  <si>
    <t>TBB</t>
  </si>
  <si>
    <t>NUMAlloc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</si>
</sst>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2"/>
      <color theme="1"/>
      <name val="Calibri"/>
      <family val="2"/>
      <charset val="134"/>
      <scheme val="minor"/>
    </font>
    <font>
      <sz val="10"/>
      <color theme="1"/>
      <name val="Calibri"/>
      <family val="2"/>
      <scheme val="minor"/>
    </font>
    <font>
      <sz val="10"/>
      <color rgb="FF000000"/>
      <name val="Helvetica Neue"/>
      <family val="2"/>
    </font>
    <font>
      <sz val="10"/>
      <color theme="1"/>
      <name val="Arial"/>
      <family val="2"/>
    </font>
    <font>
      <sz val="8"/>
      <color rgb="FF000000"/>
      <name val="Helvetica Neue"/>
      <family val="2"/>
    </font>
    <font>
      <sz val="10"/>
      <color rgb="FF000000"/>
      <name val="Arial"/>
      <family val="2"/>
    </font>
    <font>
      <sz val="9"/>
      <color rgb="FF000000"/>
      <name val="Helvetica Neue"/>
      <family val="2"/>
    </font>
    <font>
      <b/>
      <sz val="8"/>
      <color rgb="FF000000"/>
      <name val="Helvetica Neue"/>
      <family val="2"/>
    </font>
    <font>
      <sz val="8"/>
      <color theme="1"/>
      <name val="Helvetica Neue"/>
      <family val="2"/>
    </font>
    <font>
      <sz val="8"/>
      <color theme="1"/>
      <name val="Calibri"/>
      <family val="2"/>
      <scheme val="minor"/>
    </font>
    <font>
      <sz val="8"/>
      <color rgb="FF000000"/>
      <name val="Arial"/>
      <family val="2"/>
    </font>
    <font>
      <b/>
      <sz val="10"/>
      <color theme="1"/>
      <name val="Calibri"/>
      <family val="2"/>
      <scheme val="minor"/>
    </font>
    <font>
      <b/>
      <sz val="10"/>
      <color rgb="FF000000"/>
      <name val="Docs-Calibri"/>
    </font>
    <font>
      <sz val="10"/>
      <color rgb="FF000000"/>
      <name val="Calibri"/>
      <family val="2"/>
      <scheme val="minor"/>
    </font>
    <font>
      <sz val="9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7">
    <xf numFmtId="0" fontId="0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2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3" fillId="2" borderId="0" xfId="0" applyFont="1" applyFill="1"/>
    <xf numFmtId="0" fontId="0" fillId="2" borderId="0" xfId="0" applyFill="1"/>
    <xf numFmtId="0" fontId="1" fillId="2" borderId="0" xfId="0" applyFont="1" applyFill="1"/>
    <xf numFmtId="0" fontId="12" fillId="2" borderId="0" xfId="0" applyFont="1" applyFill="1"/>
    <xf numFmtId="0" fontId="17" fillId="0" borderId="0" xfId="0" applyFont="1"/>
    <xf numFmtId="0" fontId="3" fillId="0" borderId="0" xfId="0" applyFont="1" applyFill="1"/>
    <xf numFmtId="0" fontId="1" fillId="0" borderId="0" xfId="0" applyFont="1" applyFill="1"/>
    <xf numFmtId="0" fontId="4" fillId="0" borderId="0" xfId="0" applyFont="1" applyFill="1"/>
    <xf numFmtId="0" fontId="0" fillId="0" borderId="0" xfId="0" applyFill="1"/>
    <xf numFmtId="0" fontId="11" fillId="0" borderId="0" xfId="0" applyFont="1" applyFill="1"/>
    <xf numFmtId="0" fontId="13" fillId="0" borderId="0" xfId="0" applyFont="1" applyFill="1"/>
    <xf numFmtId="0" fontId="2" fillId="0" borderId="0" xfId="0" applyFont="1" applyFill="1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Sheet1!$C$29</c:f>
              <c:strCache>
                <c:ptCount val="1"/>
                <c:pt idx="0">
                  <c:v>NUMAlloc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</c:spPr>
          <c:invertIfNegative val="0"/>
          <c:cat>
            <c:strRef>
              <c:f>Sheet1!$A$30:$A$51</c:f>
              <c:strCache>
                <c:ptCount val="22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dedup</c:v>
                </c:pt>
                <c:pt idx="4">
                  <c:v>facesim</c:v>
                </c:pt>
                <c:pt idx="5">
                  <c:v>ferret</c:v>
                </c:pt>
                <c:pt idx="6">
                  <c:v>fluidanimate</c:v>
                </c:pt>
                <c:pt idx="7">
                  <c:v>raytrace</c:v>
                </c:pt>
                <c:pt idx="8">
                  <c:v>streamcluster</c:v>
                </c:pt>
                <c:pt idx="9">
                  <c:v>swaptions</c:v>
                </c:pt>
                <c:pt idx="10">
                  <c:v>vips</c:v>
                </c:pt>
                <c:pt idx="11">
                  <c:v>x264</c:v>
                </c:pt>
                <c:pt idx="13">
                  <c:v>Aget</c:v>
                </c:pt>
                <c:pt idx="14">
                  <c:v>Pbzip2</c:v>
                </c:pt>
                <c:pt idx="15">
                  <c:v>Pfscan</c:v>
                </c:pt>
                <c:pt idx="16">
                  <c:v>SQLite</c:v>
                </c:pt>
                <c:pt idx="17">
                  <c:v>Apache</c:v>
                </c:pt>
                <c:pt idx="18">
                  <c:v>Memcached</c:v>
                </c:pt>
                <c:pt idx="19">
                  <c:v>MySQL</c:v>
                </c:pt>
                <c:pt idx="21">
                  <c:v>AVERAGE</c:v>
                </c:pt>
              </c:strCache>
            </c:strRef>
          </c:cat>
          <c:val>
            <c:numRef>
              <c:f>Sheet1!$C$30:$C$51</c:f>
              <c:numCache>
                <c:formatCode>General</c:formatCode>
                <c:ptCount val="22"/>
                <c:pt idx="0">
                  <c:v>0.97238935686589101</c:v>
                </c:pt>
                <c:pt idx="1">
                  <c:v>0.94790343074968231</c:v>
                </c:pt>
                <c:pt idx="2">
                  <c:v>0.87742382271121888</c:v>
                </c:pt>
                <c:pt idx="3">
                  <c:v>0.97546012269938653</c:v>
                </c:pt>
                <c:pt idx="4">
                  <c:v>1.0480623130687907</c:v>
                </c:pt>
                <c:pt idx="5">
                  <c:v>1.0626134772008091</c:v>
                </c:pt>
                <c:pt idx="6">
                  <c:v>0.86545623836126628</c:v>
                </c:pt>
                <c:pt idx="7">
                  <c:v>0.85557796741908454</c:v>
                </c:pt>
                <c:pt idx="8">
                  <c:v>0.89141716566866258</c:v>
                </c:pt>
                <c:pt idx="9">
                  <c:v>0.99525616698292219</c:v>
                </c:pt>
                <c:pt idx="10">
                  <c:v>0.93550059241706163</c:v>
                </c:pt>
                <c:pt idx="11">
                  <c:v>0.91729246487867178</c:v>
                </c:pt>
                <c:pt idx="13">
                  <c:v>1.0179410508329774</c:v>
                </c:pt>
                <c:pt idx="14">
                  <c:v>0.65956313265849764</c:v>
                </c:pt>
                <c:pt idx="15">
                  <c:v>0.97616665280951398</c:v>
                </c:pt>
                <c:pt idx="16">
                  <c:v>0.99400879183210433</c:v>
                </c:pt>
                <c:pt idx="17">
                  <c:v>1.0654938681387793</c:v>
                </c:pt>
                <c:pt idx="18">
                  <c:v>0.88977180114099419</c:v>
                </c:pt>
                <c:pt idx="19">
                  <c:v>0.99232780382257479</c:v>
                </c:pt>
                <c:pt idx="21">
                  <c:v>0.94419085369783651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0F-6F48-970E-982C5DEF7628}"/>
            </c:ext>
          </c:extLst>
        </c:ser>
        <c:ser>
          <c:idx val="2"/>
          <c:order val="1"/>
          <c:tx>
            <c:strRef>
              <c:f>Sheet1!$D$29</c:f>
              <c:strCache>
                <c:ptCount val="1"/>
                <c:pt idx="0">
                  <c:v>TcMalloc</c:v>
                </c:pt>
              </c:strCache>
            </c:strRef>
          </c:tx>
          <c:spPr>
            <a:pattFill prst="dkHorz">
              <a:fgClr>
                <a:scrgbClr r="0" g="0" b="0"/>
              </a:fgClr>
              <a:bgClr>
                <a:prstClr val="white"/>
              </a:bgClr>
            </a:pattFill>
          </c:spPr>
          <c:invertIfNegative val="0"/>
          <c:cat>
            <c:strRef>
              <c:f>Sheet1!$A$30:$A$51</c:f>
              <c:strCache>
                <c:ptCount val="22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dedup</c:v>
                </c:pt>
                <c:pt idx="4">
                  <c:v>facesim</c:v>
                </c:pt>
                <c:pt idx="5">
                  <c:v>ferret</c:v>
                </c:pt>
                <c:pt idx="6">
                  <c:v>fluidanimate</c:v>
                </c:pt>
                <c:pt idx="7">
                  <c:v>raytrace</c:v>
                </c:pt>
                <c:pt idx="8">
                  <c:v>streamcluster</c:v>
                </c:pt>
                <c:pt idx="9">
                  <c:v>swaptions</c:v>
                </c:pt>
                <c:pt idx="10">
                  <c:v>vips</c:v>
                </c:pt>
                <c:pt idx="11">
                  <c:v>x264</c:v>
                </c:pt>
                <c:pt idx="13">
                  <c:v>Aget</c:v>
                </c:pt>
                <c:pt idx="14">
                  <c:v>Pbzip2</c:v>
                </c:pt>
                <c:pt idx="15">
                  <c:v>Pfscan</c:v>
                </c:pt>
                <c:pt idx="16">
                  <c:v>SQLite</c:v>
                </c:pt>
                <c:pt idx="17">
                  <c:v>Apache</c:v>
                </c:pt>
                <c:pt idx="18">
                  <c:v>Memcached</c:v>
                </c:pt>
                <c:pt idx="19">
                  <c:v>MySQL</c:v>
                </c:pt>
                <c:pt idx="21">
                  <c:v>AVERAGE</c:v>
                </c:pt>
              </c:strCache>
            </c:strRef>
          </c:cat>
          <c:val>
            <c:numRef>
              <c:f>Sheet1!$D$30:$D$51</c:f>
              <c:numCache>
                <c:formatCode>General</c:formatCode>
                <c:ptCount val="22"/>
                <c:pt idx="0">
                  <c:v>0.99445112983019113</c:v>
                </c:pt>
                <c:pt idx="1">
                  <c:v>0.96060991105463778</c:v>
                </c:pt>
                <c:pt idx="2">
                  <c:v>0.91607513850415523</c:v>
                </c:pt>
                <c:pt idx="3">
                  <c:v>0.9480962118998929</c:v>
                </c:pt>
                <c:pt idx="4">
                  <c:v>1.0459111047134653</c:v>
                </c:pt>
                <c:pt idx="5">
                  <c:v>1.0383877159309021</c:v>
                </c:pt>
                <c:pt idx="6">
                  <c:v>0.99329608938547487</c:v>
                </c:pt>
                <c:pt idx="7">
                  <c:v>0.802234290147401</c:v>
                </c:pt>
                <c:pt idx="8">
                  <c:v>0.94251497005988016</c:v>
                </c:pt>
                <c:pt idx="9">
                  <c:v>1.0277729860272555</c:v>
                </c:pt>
                <c:pt idx="10">
                  <c:v>0.99200236966824651</c:v>
                </c:pt>
                <c:pt idx="11">
                  <c:v>0.99989782886334611</c:v>
                </c:pt>
                <c:pt idx="13">
                  <c:v>1.0226398974797095</c:v>
                </c:pt>
                <c:pt idx="14">
                  <c:v>0.98668087373468305</c:v>
                </c:pt>
                <c:pt idx="15">
                  <c:v>0.99997133002864136</c:v>
                </c:pt>
                <c:pt idx="16">
                  <c:v>0.9888152297220647</c:v>
                </c:pt>
                <c:pt idx="17">
                  <c:v>0.99848013696237037</c:v>
                </c:pt>
                <c:pt idx="18">
                  <c:v>0.99592502037489805</c:v>
                </c:pt>
                <c:pt idx="19">
                  <c:v>0.97923278038225747</c:v>
                </c:pt>
                <c:pt idx="21">
                  <c:v>0.98068394814576176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0F-6F48-970E-982C5DEF7628}"/>
            </c:ext>
          </c:extLst>
        </c:ser>
        <c:ser>
          <c:idx val="3"/>
          <c:order val="2"/>
          <c:tx>
            <c:strRef>
              <c:f>Sheet1!$E$29</c:f>
              <c:strCache>
                <c:ptCount val="1"/>
                <c:pt idx="0">
                  <c:v>TcMalloc-NUMA 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</c:spPr>
          <c:invertIfNegative val="0"/>
          <c:cat>
            <c:strRef>
              <c:f>Sheet1!$A$30:$A$51</c:f>
              <c:strCache>
                <c:ptCount val="22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dedup</c:v>
                </c:pt>
                <c:pt idx="4">
                  <c:v>facesim</c:v>
                </c:pt>
                <c:pt idx="5">
                  <c:v>ferret</c:v>
                </c:pt>
                <c:pt idx="6">
                  <c:v>fluidanimate</c:v>
                </c:pt>
                <c:pt idx="7">
                  <c:v>raytrace</c:v>
                </c:pt>
                <c:pt idx="8">
                  <c:v>streamcluster</c:v>
                </c:pt>
                <c:pt idx="9">
                  <c:v>swaptions</c:v>
                </c:pt>
                <c:pt idx="10">
                  <c:v>vips</c:v>
                </c:pt>
                <c:pt idx="11">
                  <c:v>x264</c:v>
                </c:pt>
                <c:pt idx="13">
                  <c:v>Aget</c:v>
                </c:pt>
                <c:pt idx="14">
                  <c:v>Pbzip2</c:v>
                </c:pt>
                <c:pt idx="15">
                  <c:v>Pfscan</c:v>
                </c:pt>
                <c:pt idx="16">
                  <c:v>SQLite</c:v>
                </c:pt>
                <c:pt idx="17">
                  <c:v>Apache</c:v>
                </c:pt>
                <c:pt idx="18">
                  <c:v>Memcached</c:v>
                </c:pt>
                <c:pt idx="19">
                  <c:v>MySQL</c:v>
                </c:pt>
                <c:pt idx="21">
                  <c:v>AVERAGE</c:v>
                </c:pt>
              </c:strCache>
            </c:strRef>
          </c:cat>
          <c:val>
            <c:numRef>
              <c:f>Sheet1!$E$30:$E$51</c:f>
              <c:numCache>
                <c:formatCode>General</c:formatCode>
                <c:ptCount val="22"/>
                <c:pt idx="0">
                  <c:v>1.0076213397513036</c:v>
                </c:pt>
                <c:pt idx="1">
                  <c:v>1.1435832274459974</c:v>
                </c:pt>
                <c:pt idx="2">
                  <c:v>0.9336045706371191</c:v>
                </c:pt>
                <c:pt idx="3">
                  <c:v>1.075567241211413</c:v>
                </c:pt>
                <c:pt idx="4">
                  <c:v>1.0204804631895461</c:v>
                </c:pt>
                <c:pt idx="5">
                  <c:v>1.0325776832494682</c:v>
                </c:pt>
                <c:pt idx="6">
                  <c:v>1.0004655493482308</c:v>
                </c:pt>
                <c:pt idx="7">
                  <c:v>0.81244375484871989</c:v>
                </c:pt>
                <c:pt idx="8">
                  <c:v>0.95409181636726537</c:v>
                </c:pt>
                <c:pt idx="9">
                  <c:v>1.00060376056581</c:v>
                </c:pt>
                <c:pt idx="10">
                  <c:v>1.0494668246445498</c:v>
                </c:pt>
                <c:pt idx="11">
                  <c:v>0.98978288633461042</c:v>
                </c:pt>
                <c:pt idx="13">
                  <c:v>1.0098248611704399</c:v>
                </c:pt>
                <c:pt idx="14">
                  <c:v>1.0095897709110282</c:v>
                </c:pt>
                <c:pt idx="15">
                  <c:v>1.0000028669971359</c:v>
                </c:pt>
                <c:pt idx="16">
                  <c:v>0.98592597844583107</c:v>
                </c:pt>
                <c:pt idx="17">
                  <c:v>0.93497082561755351</c:v>
                </c:pt>
                <c:pt idx="18">
                  <c:v>1.154645476772616</c:v>
                </c:pt>
                <c:pt idx="19">
                  <c:v>0.977866931121529</c:v>
                </c:pt>
                <c:pt idx="21">
                  <c:v>1.0049008330857983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40F-6F48-970E-982C5DEF7628}"/>
            </c:ext>
          </c:extLst>
        </c:ser>
        <c:ser>
          <c:idx val="4"/>
          <c:order val="3"/>
          <c:tx>
            <c:strRef>
              <c:f>Sheet1!$F$29</c:f>
              <c:strCache>
                <c:ptCount val="1"/>
                <c:pt idx="0">
                  <c:v>jemalloc</c:v>
                </c:pt>
              </c:strCache>
            </c:strRef>
          </c:tx>
          <c:spPr>
            <a:pattFill prst="pct30">
              <a:fgClr>
                <a:schemeClr val="tx1"/>
              </a:fgClr>
              <a:bgClr>
                <a:schemeClr val="bg1"/>
              </a:bgClr>
            </a:pattFill>
          </c:spPr>
          <c:invertIfNegative val="0"/>
          <c:cat>
            <c:strRef>
              <c:f>Sheet1!$A$30:$A$51</c:f>
              <c:strCache>
                <c:ptCount val="22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dedup</c:v>
                </c:pt>
                <c:pt idx="4">
                  <c:v>facesim</c:v>
                </c:pt>
                <c:pt idx="5">
                  <c:v>ferret</c:v>
                </c:pt>
                <c:pt idx="6">
                  <c:v>fluidanimate</c:v>
                </c:pt>
                <c:pt idx="7">
                  <c:v>raytrace</c:v>
                </c:pt>
                <c:pt idx="8">
                  <c:v>streamcluster</c:v>
                </c:pt>
                <c:pt idx="9">
                  <c:v>swaptions</c:v>
                </c:pt>
                <c:pt idx="10">
                  <c:v>vips</c:v>
                </c:pt>
                <c:pt idx="11">
                  <c:v>x264</c:v>
                </c:pt>
                <c:pt idx="13">
                  <c:v>Aget</c:v>
                </c:pt>
                <c:pt idx="14">
                  <c:v>Pbzip2</c:v>
                </c:pt>
                <c:pt idx="15">
                  <c:v>Pfscan</c:v>
                </c:pt>
                <c:pt idx="16">
                  <c:v>SQLite</c:v>
                </c:pt>
                <c:pt idx="17">
                  <c:v>Apache</c:v>
                </c:pt>
                <c:pt idx="18">
                  <c:v>Memcached</c:v>
                </c:pt>
                <c:pt idx="19">
                  <c:v>MySQL</c:v>
                </c:pt>
                <c:pt idx="21">
                  <c:v>AVERAGE</c:v>
                </c:pt>
              </c:strCache>
            </c:strRef>
          </c:cat>
          <c:val>
            <c:numRef>
              <c:f>Sheet1!$F$30:$F$51</c:f>
              <c:numCache>
                <c:formatCode>General</c:formatCode>
                <c:ptCount val="22"/>
                <c:pt idx="0">
                  <c:v>1.0125952667468912</c:v>
                </c:pt>
                <c:pt idx="1">
                  <c:v>0.96315120711562896</c:v>
                </c:pt>
                <c:pt idx="2">
                  <c:v>0.93493767313019394</c:v>
                </c:pt>
                <c:pt idx="3">
                  <c:v>0.95541922290388548</c:v>
                </c:pt>
                <c:pt idx="4">
                  <c:v>1.0179294019800713</c:v>
                </c:pt>
                <c:pt idx="5">
                  <c:v>1.0322768065570367</c:v>
                </c:pt>
                <c:pt idx="6">
                  <c:v>0.99515828677839846</c:v>
                </c:pt>
                <c:pt idx="7">
                  <c:v>0.96369899146625293</c:v>
                </c:pt>
                <c:pt idx="8">
                  <c:v>0.97445109780439121</c:v>
                </c:pt>
                <c:pt idx="9">
                  <c:v>0.99265137139899939</c:v>
                </c:pt>
                <c:pt idx="10">
                  <c:v>1.0039691943127962</c:v>
                </c:pt>
                <c:pt idx="11">
                  <c:v>0.99473818646232437</c:v>
                </c:pt>
                <c:pt idx="13">
                  <c:v>0.99752242631354127</c:v>
                </c:pt>
                <c:pt idx="14">
                  <c:v>0.96750133191262655</c:v>
                </c:pt>
                <c:pt idx="15">
                  <c:v>1.0001599784401816</c:v>
                </c:pt>
                <c:pt idx="16">
                  <c:v>0.99505104934770294</c:v>
                </c:pt>
                <c:pt idx="17">
                  <c:v>1.0701198420740017</c:v>
                </c:pt>
                <c:pt idx="18">
                  <c:v>1.0242461287693561</c:v>
                </c:pt>
                <c:pt idx="19">
                  <c:v>1.0199828705373242</c:v>
                </c:pt>
                <c:pt idx="21">
                  <c:v>0.99555580705534763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40F-6F48-970E-982C5DEF7628}"/>
            </c:ext>
          </c:extLst>
        </c:ser>
        <c:ser>
          <c:idx val="5"/>
          <c:order val="4"/>
          <c:tx>
            <c:strRef>
              <c:f>Sheet1!$G$29</c:f>
              <c:strCache>
                <c:ptCount val="1"/>
                <c:pt idx="0">
                  <c:v>TBB</c:v>
                </c:pt>
              </c:strCache>
            </c:strRef>
          </c:tx>
          <c:spPr>
            <a:pattFill prst="wdUpDiag">
              <a:fgClr>
                <a:schemeClr val="tx1"/>
              </a:fgClr>
              <a:bgClr>
                <a:schemeClr val="bg1"/>
              </a:bgClr>
            </a:pattFill>
          </c:spPr>
          <c:invertIfNegative val="0"/>
          <c:cat>
            <c:strRef>
              <c:f>Sheet1!$A$30:$A$51</c:f>
              <c:strCache>
                <c:ptCount val="22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dedup</c:v>
                </c:pt>
                <c:pt idx="4">
                  <c:v>facesim</c:v>
                </c:pt>
                <c:pt idx="5">
                  <c:v>ferret</c:v>
                </c:pt>
                <c:pt idx="6">
                  <c:v>fluidanimate</c:v>
                </c:pt>
                <c:pt idx="7">
                  <c:v>raytrace</c:v>
                </c:pt>
                <c:pt idx="8">
                  <c:v>streamcluster</c:v>
                </c:pt>
                <c:pt idx="9">
                  <c:v>swaptions</c:v>
                </c:pt>
                <c:pt idx="10">
                  <c:v>vips</c:v>
                </c:pt>
                <c:pt idx="11">
                  <c:v>x264</c:v>
                </c:pt>
                <c:pt idx="13">
                  <c:v>Aget</c:v>
                </c:pt>
                <c:pt idx="14">
                  <c:v>Pbzip2</c:v>
                </c:pt>
                <c:pt idx="15">
                  <c:v>Pfscan</c:v>
                </c:pt>
                <c:pt idx="16">
                  <c:v>SQLite</c:v>
                </c:pt>
                <c:pt idx="17">
                  <c:v>Apache</c:v>
                </c:pt>
                <c:pt idx="18">
                  <c:v>Memcached</c:v>
                </c:pt>
                <c:pt idx="19">
                  <c:v>MySQL</c:v>
                </c:pt>
                <c:pt idx="21">
                  <c:v>AVERAGE</c:v>
                </c:pt>
              </c:strCache>
            </c:strRef>
          </c:cat>
          <c:val>
            <c:numRef>
              <c:f>Sheet1!$G$30:$G$51</c:f>
              <c:numCache>
                <c:formatCode>General</c:formatCode>
                <c:ptCount val="22"/>
                <c:pt idx="0">
                  <c:v>1.0056825778847438</c:v>
                </c:pt>
                <c:pt idx="1">
                  <c:v>1.0127064803049555</c:v>
                </c:pt>
                <c:pt idx="2">
                  <c:v>1.0036790166204985</c:v>
                </c:pt>
                <c:pt idx="3">
                  <c:v>0.96319018404907975</c:v>
                </c:pt>
                <c:pt idx="4">
                  <c:v>1.0226636597732035</c:v>
                </c:pt>
                <c:pt idx="5">
                  <c:v>1.0038906468848887</c:v>
                </c:pt>
                <c:pt idx="6">
                  <c:v>0.92923649906890127</c:v>
                </c:pt>
                <c:pt idx="7">
                  <c:v>0.99543832428238932</c:v>
                </c:pt>
                <c:pt idx="8">
                  <c:v>0.99760479041916161</c:v>
                </c:pt>
                <c:pt idx="9">
                  <c:v>0.99741245471795759</c:v>
                </c:pt>
                <c:pt idx="10">
                  <c:v>0.97941350710900477</c:v>
                </c:pt>
                <c:pt idx="11">
                  <c:v>1.0045977011494254</c:v>
                </c:pt>
                <c:pt idx="13">
                  <c:v>1.0085433575395131</c:v>
                </c:pt>
                <c:pt idx="14">
                  <c:v>1.0026638252530635</c:v>
                </c:pt>
                <c:pt idx="15">
                  <c:v>0.99115531383584154</c:v>
                </c:pt>
                <c:pt idx="16">
                  <c:v>1.0013648610323311</c:v>
                </c:pt>
                <c:pt idx="17">
                  <c:v>1.0950001746969009</c:v>
                </c:pt>
                <c:pt idx="18">
                  <c:v>1.0922982885085573</c:v>
                </c:pt>
                <c:pt idx="19">
                  <c:v>0.99233681932924622</c:v>
                </c:pt>
                <c:pt idx="21">
                  <c:v>1.0052041306557717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40F-6F48-970E-982C5DEF7628}"/>
            </c:ext>
          </c:extLst>
        </c:ser>
        <c:ser>
          <c:idx val="6"/>
          <c:order val="5"/>
          <c:tx>
            <c:strRef>
              <c:f>Sheet1!$H$29</c:f>
              <c:strCache>
                <c:ptCount val="1"/>
                <c:pt idx="0">
                  <c:v>Scalloc</c:v>
                </c:pt>
              </c:strCache>
            </c:strRef>
          </c:tx>
          <c:spPr>
            <a:pattFill prst="pct70">
              <a:fgClr>
                <a:schemeClr val="tx2">
                  <a:lumMod val="50000"/>
                </a:schemeClr>
              </a:fgClr>
              <a:bgClr>
                <a:schemeClr val="bg1"/>
              </a:bgClr>
            </a:pattFill>
          </c:spPr>
          <c:invertIfNegative val="0"/>
          <c:cat>
            <c:strRef>
              <c:f>Sheet1!$A$30:$A$51</c:f>
              <c:strCache>
                <c:ptCount val="22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dedup</c:v>
                </c:pt>
                <c:pt idx="4">
                  <c:v>facesim</c:v>
                </c:pt>
                <c:pt idx="5">
                  <c:v>ferret</c:v>
                </c:pt>
                <c:pt idx="6">
                  <c:v>fluidanimate</c:v>
                </c:pt>
                <c:pt idx="7">
                  <c:v>raytrace</c:v>
                </c:pt>
                <c:pt idx="8">
                  <c:v>streamcluster</c:v>
                </c:pt>
                <c:pt idx="9">
                  <c:v>swaptions</c:v>
                </c:pt>
                <c:pt idx="10">
                  <c:v>vips</c:v>
                </c:pt>
                <c:pt idx="11">
                  <c:v>x264</c:v>
                </c:pt>
                <c:pt idx="13">
                  <c:v>Aget</c:v>
                </c:pt>
                <c:pt idx="14">
                  <c:v>Pbzip2</c:v>
                </c:pt>
                <c:pt idx="15">
                  <c:v>Pfscan</c:v>
                </c:pt>
                <c:pt idx="16">
                  <c:v>SQLite</c:v>
                </c:pt>
                <c:pt idx="17">
                  <c:v>Apache</c:v>
                </c:pt>
                <c:pt idx="18">
                  <c:v>Memcached</c:v>
                </c:pt>
                <c:pt idx="19">
                  <c:v>MySQL</c:v>
                </c:pt>
                <c:pt idx="21">
                  <c:v>AVERAGE</c:v>
                </c:pt>
              </c:strCache>
            </c:strRef>
          </c:cat>
          <c:val>
            <c:numRef>
              <c:f>Sheet1!$H$30:$H$51</c:f>
              <c:numCache>
                <c:formatCode>General</c:formatCode>
                <c:ptCount val="22"/>
                <c:pt idx="0">
                  <c:v>1.0020056157240271</c:v>
                </c:pt>
                <c:pt idx="1">
                  <c:v>1.0050825921219821</c:v>
                </c:pt>
                <c:pt idx="2">
                  <c:v>1.016187673130194</c:v>
                </c:pt>
                <c:pt idx="3">
                  <c:v>0.96601421754795991</c:v>
                </c:pt>
                <c:pt idx="4">
                  <c:v>1.0168657933880332</c:v>
                </c:pt>
                <c:pt idx="5">
                  <c:v>1.0306064221611246</c:v>
                </c:pt>
                <c:pt idx="6">
                  <c:v>1.0268156424581005</c:v>
                </c:pt>
                <c:pt idx="7">
                  <c:v>0.86755624515128005</c:v>
                </c:pt>
                <c:pt idx="8">
                  <c:v>1.0838323353293413</c:v>
                </c:pt>
                <c:pt idx="9">
                  <c:v>0.99335863377609113</c:v>
                </c:pt>
                <c:pt idx="10">
                  <c:v>1.0027399289099526</c:v>
                </c:pt>
                <c:pt idx="11">
                  <c:v>0.97042145593869733</c:v>
                </c:pt>
                <c:pt idx="13">
                  <c:v>1.0038445108927809</c:v>
                </c:pt>
                <c:pt idx="14">
                  <c:v>0.94725625998934482</c:v>
                </c:pt>
                <c:pt idx="15">
                  <c:v>1.0005389954615436</c:v>
                </c:pt>
                <c:pt idx="16">
                  <c:v>1.0433919455473626</c:v>
                </c:pt>
                <c:pt idx="17">
                  <c:v>1.1034450228852941</c:v>
                </c:pt>
                <c:pt idx="18">
                  <c:v>0.98247758761206183</c:v>
                </c:pt>
                <c:pt idx="19">
                  <c:v>0.71797692030292104</c:v>
                </c:pt>
                <c:pt idx="21">
                  <c:v>0.98844304201726796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40F-6F48-970E-982C5DEF76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1516088"/>
        <c:axId val="2124026792"/>
      </c:barChart>
      <c:catAx>
        <c:axId val="2121516088"/>
        <c:scaling>
          <c:orientation val="minMax"/>
        </c:scaling>
        <c:delete val="0"/>
        <c:axPos val="b"/>
        <c:numFmt formatCode="General" sourceLinked="0"/>
        <c:majorTickMark val="in"/>
        <c:minorTickMark val="in"/>
        <c:tickLblPos val="nextTo"/>
        <c:txPr>
          <a:bodyPr/>
          <a:lstStyle/>
          <a:p>
            <a:pPr>
              <a:defRPr sz="1000" baseline="0">
                <a:latin typeface="Times New Roman"/>
              </a:defRPr>
            </a:pPr>
            <a:endParaRPr lang="en-US"/>
          </a:p>
        </c:txPr>
        <c:crossAx val="2124026792"/>
        <c:crosses val="autoZero"/>
        <c:auto val="1"/>
        <c:lblAlgn val="ctr"/>
        <c:lblOffset val="100"/>
        <c:noMultiLvlLbl val="0"/>
      </c:catAx>
      <c:valAx>
        <c:axId val="2124026792"/>
        <c:scaling>
          <c:orientation val="minMax"/>
          <c:max val="1.2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>
                    <a:latin typeface="Times New Roman"/>
                  </a:defRPr>
                </a:pPr>
                <a:r>
                  <a:rPr lang="en-US" altLang="zh-CN" sz="1200">
                    <a:latin typeface="Times New Roman"/>
                  </a:rPr>
                  <a:t>Normalized</a:t>
                </a:r>
                <a:r>
                  <a:rPr lang="en-US" altLang="zh-CN" sz="1200" baseline="0">
                    <a:latin typeface="Times New Roman"/>
                  </a:rPr>
                  <a:t> Runtime</a:t>
                </a:r>
                <a:endParaRPr lang="zh-CN" altLang="en-US" sz="1200">
                  <a:latin typeface="Times New Roman"/>
                </a:endParaRPr>
              </a:p>
            </c:rich>
          </c:tx>
          <c:layout>
            <c:manualLayout>
              <c:xMode val="edge"/>
              <c:yMode val="edge"/>
              <c:x val="1.098426472843388E-2"/>
              <c:y val="0.25893519001085197"/>
            </c:manualLayout>
          </c:layout>
          <c:overlay val="0"/>
        </c:title>
        <c:numFmt formatCode="General" sourceLinked="1"/>
        <c:majorTickMark val="in"/>
        <c:minorTickMark val="in"/>
        <c:tickLblPos val="nextTo"/>
        <c:txPr>
          <a:bodyPr/>
          <a:lstStyle/>
          <a:p>
            <a:pPr>
              <a:defRPr sz="1000" baseline="0">
                <a:latin typeface="Times New Roman"/>
              </a:defRPr>
            </a:pPr>
            <a:endParaRPr lang="en-US"/>
          </a:p>
        </c:txPr>
        <c:crossAx val="2121516088"/>
        <c:crosses val="autoZero"/>
        <c:crossBetween val="between"/>
        <c:majorUnit val="0.2"/>
        <c:minorUnit val="0.2"/>
      </c:valAx>
      <c:spPr>
        <a:ln>
          <a:noFill/>
        </a:ln>
      </c:spPr>
    </c:plotArea>
    <c:legend>
      <c:legendPos val="t"/>
      <c:layout>
        <c:manualLayout>
          <c:xMode val="edge"/>
          <c:yMode val="edge"/>
          <c:x val="0.15540945693606045"/>
          <c:y val="4.8081437489083757E-2"/>
          <c:w val="0.68918103928847829"/>
          <c:h val="6.2130090126514222E-2"/>
        </c:manualLayout>
      </c:layout>
      <c:overlay val="0"/>
      <c:txPr>
        <a:bodyPr/>
        <a:lstStyle/>
        <a:p>
          <a:pPr>
            <a:defRPr sz="1100" baseline="0">
              <a:latin typeface="Times New Roman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" l="0.75" r="0.75" t="1" header="0.5" footer="0.5"/>
    <c:pageSetup paperSize="9" orientation="portrait" horizontalDpi="-4" vertic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Sheet1!$B$52</c:f>
              <c:strCache>
                <c:ptCount val="1"/>
                <c:pt idx="0">
                  <c:v>glibc</c:v>
                </c:pt>
              </c:strCache>
            </c:strRef>
          </c:tx>
          <c:spPr>
            <a:pattFill prst="ltDnDiag">
              <a:fgClr>
                <a:scrgbClr r="0" g="0" b="0"/>
              </a:fgClr>
              <a:bgClr>
                <a:prstClr val="white"/>
              </a:bgClr>
            </a:pattFill>
          </c:spPr>
          <c:invertIfNegative val="0"/>
          <c:cat>
            <c:strRef>
              <c:f>Sheet1!$A$53:$A$57</c:f>
              <c:strCache>
                <c:ptCount val="5"/>
                <c:pt idx="0">
                  <c:v>cache-scratch</c:v>
                </c:pt>
                <c:pt idx="1">
                  <c:v>cache-thrash</c:v>
                </c:pt>
                <c:pt idx="2">
                  <c:v>threadtest</c:v>
                </c:pt>
                <c:pt idx="3">
                  <c:v>larson</c:v>
                </c:pt>
                <c:pt idx="4">
                  <c:v>AVERAGE</c:v>
                </c:pt>
              </c:strCache>
            </c:strRef>
          </c:cat>
          <c:val>
            <c:numRef>
              <c:f>Sheet1!$B$53:$B$57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AE-F745-867F-D03383B58B9C}"/>
            </c:ext>
          </c:extLst>
        </c:ser>
        <c:ser>
          <c:idx val="1"/>
          <c:order val="1"/>
          <c:tx>
            <c:strRef>
              <c:f>Sheet1!$C$52</c:f>
              <c:strCache>
                <c:ptCount val="1"/>
                <c:pt idx="0">
                  <c:v>numalloc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</c:spPr>
          <c:invertIfNegative val="0"/>
          <c:cat>
            <c:strRef>
              <c:f>Sheet1!$A$53:$A$57</c:f>
              <c:strCache>
                <c:ptCount val="5"/>
                <c:pt idx="0">
                  <c:v>cache-scratch</c:v>
                </c:pt>
                <c:pt idx="1">
                  <c:v>cache-thrash</c:v>
                </c:pt>
                <c:pt idx="2">
                  <c:v>threadtest</c:v>
                </c:pt>
                <c:pt idx="3">
                  <c:v>larson</c:v>
                </c:pt>
                <c:pt idx="4">
                  <c:v>AVERAGE</c:v>
                </c:pt>
              </c:strCache>
            </c:strRef>
          </c:cat>
          <c:val>
            <c:numRef>
              <c:f>Sheet1!$C$53:$C$57</c:f>
              <c:numCache>
                <c:formatCode>General</c:formatCode>
                <c:ptCount val="5"/>
                <c:pt idx="0">
                  <c:v>0.15258982730751283</c:v>
                </c:pt>
                <c:pt idx="1">
                  <c:v>0.99069083782459577</c:v>
                </c:pt>
                <c:pt idx="2">
                  <c:v>0.19744027303754266</c:v>
                </c:pt>
                <c:pt idx="3">
                  <c:v>1.739635106808602</c:v>
                </c:pt>
                <c:pt idx="4">
                  <c:v>0.7700890112445633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AE-F745-867F-D03383B58B9C}"/>
            </c:ext>
          </c:extLst>
        </c:ser>
        <c:ser>
          <c:idx val="2"/>
          <c:order val="2"/>
          <c:tx>
            <c:strRef>
              <c:f>Sheet1!$D$52</c:f>
              <c:strCache>
                <c:ptCount val="1"/>
                <c:pt idx="0">
                  <c:v>TcMalloc</c:v>
                </c:pt>
              </c:strCache>
            </c:strRef>
          </c:tx>
          <c:spPr>
            <a:pattFill prst="dkHorz">
              <a:fgClr>
                <a:schemeClr val="tx1"/>
              </a:fgClr>
              <a:bgClr>
                <a:schemeClr val="bg1"/>
              </a:bgClr>
            </a:pattFill>
          </c:spPr>
          <c:invertIfNegative val="0"/>
          <c:cat>
            <c:strRef>
              <c:f>Sheet1!$A$53:$A$57</c:f>
              <c:strCache>
                <c:ptCount val="5"/>
                <c:pt idx="0">
                  <c:v>cache-scratch</c:v>
                </c:pt>
                <c:pt idx="1">
                  <c:v>cache-thrash</c:v>
                </c:pt>
                <c:pt idx="2">
                  <c:v>threadtest</c:v>
                </c:pt>
                <c:pt idx="3">
                  <c:v>larson</c:v>
                </c:pt>
                <c:pt idx="4">
                  <c:v>AVERAGE</c:v>
                </c:pt>
              </c:strCache>
            </c:strRef>
          </c:cat>
          <c:val>
            <c:numRef>
              <c:f>Sheet1!$D$53:$D$57</c:f>
              <c:numCache>
                <c:formatCode>General</c:formatCode>
                <c:ptCount val="5"/>
                <c:pt idx="0">
                  <c:v>4.2333177788147456</c:v>
                </c:pt>
                <c:pt idx="1">
                  <c:v>43.761391474767265</c:v>
                </c:pt>
                <c:pt idx="2">
                  <c:v>1.8575085324232081</c:v>
                </c:pt>
                <c:pt idx="3">
                  <c:v>1.9768358186402175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1AE-F745-867F-D03383B58B9C}"/>
            </c:ext>
          </c:extLst>
        </c:ser>
        <c:ser>
          <c:idx val="3"/>
          <c:order val="3"/>
          <c:tx>
            <c:strRef>
              <c:f>Sheet1!$E$52</c:f>
              <c:strCache>
                <c:ptCount val="1"/>
                <c:pt idx="0">
                  <c:v>TcMalloc-NUMA 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</c:spPr>
          <c:invertIfNegative val="0"/>
          <c:cat>
            <c:strRef>
              <c:f>Sheet1!$A$53:$A$57</c:f>
              <c:strCache>
                <c:ptCount val="5"/>
                <c:pt idx="0">
                  <c:v>cache-scratch</c:v>
                </c:pt>
                <c:pt idx="1">
                  <c:v>cache-thrash</c:v>
                </c:pt>
                <c:pt idx="2">
                  <c:v>threadtest</c:v>
                </c:pt>
                <c:pt idx="3">
                  <c:v>larson</c:v>
                </c:pt>
                <c:pt idx="4">
                  <c:v>AVERAGE</c:v>
                </c:pt>
              </c:strCache>
            </c:strRef>
          </c:cat>
          <c:val>
            <c:numRef>
              <c:f>Sheet1!$E$53:$E$57</c:f>
              <c:numCache>
                <c:formatCode>General</c:formatCode>
                <c:ptCount val="5"/>
                <c:pt idx="0">
                  <c:v>0.39897340177321516</c:v>
                </c:pt>
                <c:pt idx="1">
                  <c:v>3.5061244487996079</c:v>
                </c:pt>
                <c:pt idx="2">
                  <c:v>4.0843003412969283</c:v>
                </c:pt>
                <c:pt idx="3">
                  <c:v>0.3337303388089824</c:v>
                </c:pt>
                <c:pt idx="4">
                  <c:v>2.0807821326696834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1AE-F745-867F-D03383B58B9C}"/>
            </c:ext>
          </c:extLst>
        </c:ser>
        <c:ser>
          <c:idx val="4"/>
          <c:order val="4"/>
          <c:tx>
            <c:strRef>
              <c:f>Sheet1!$F$52</c:f>
              <c:strCache>
                <c:ptCount val="1"/>
                <c:pt idx="0">
                  <c:v>jemalloc</c:v>
                </c:pt>
              </c:strCache>
            </c:strRef>
          </c:tx>
          <c:spPr>
            <a:pattFill prst="pct30">
              <a:fgClr>
                <a:schemeClr val="tx1"/>
              </a:fgClr>
              <a:bgClr>
                <a:schemeClr val="bg1"/>
              </a:bgClr>
            </a:pattFill>
          </c:spPr>
          <c:invertIfNegative val="0"/>
          <c:cat>
            <c:strRef>
              <c:f>Sheet1!$A$53:$A$57</c:f>
              <c:strCache>
                <c:ptCount val="5"/>
                <c:pt idx="0">
                  <c:v>cache-scratch</c:v>
                </c:pt>
                <c:pt idx="1">
                  <c:v>cache-thrash</c:v>
                </c:pt>
                <c:pt idx="2">
                  <c:v>threadtest</c:v>
                </c:pt>
                <c:pt idx="3">
                  <c:v>larson</c:v>
                </c:pt>
                <c:pt idx="4">
                  <c:v>AVERAGE</c:v>
                </c:pt>
              </c:strCache>
            </c:strRef>
          </c:cat>
          <c:val>
            <c:numRef>
              <c:f>Sheet1!$F$53:$F$57</c:f>
              <c:numCache>
                <c:formatCode>General</c:formatCode>
                <c:ptCount val="5"/>
                <c:pt idx="0">
                  <c:v>0.13392440507699488</c:v>
                </c:pt>
                <c:pt idx="1">
                  <c:v>1.2155805973542382</c:v>
                </c:pt>
                <c:pt idx="2">
                  <c:v>0.75836177474402722</c:v>
                </c:pt>
                <c:pt idx="3">
                  <c:v>1.3485578875136188</c:v>
                </c:pt>
                <c:pt idx="4">
                  <c:v>0.8641061661722198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1AE-F745-867F-D03383B58B9C}"/>
            </c:ext>
          </c:extLst>
        </c:ser>
        <c:ser>
          <c:idx val="5"/>
          <c:order val="5"/>
          <c:tx>
            <c:strRef>
              <c:f>Sheet1!$G$52</c:f>
              <c:strCache>
                <c:ptCount val="1"/>
                <c:pt idx="0">
                  <c:v>TBB</c:v>
                </c:pt>
              </c:strCache>
            </c:strRef>
          </c:tx>
          <c:spPr>
            <a:pattFill prst="wdUpDiag">
              <a:fgClr>
                <a:schemeClr val="tx2">
                  <a:lumMod val="50000"/>
                </a:schemeClr>
              </a:fgClr>
              <a:bgClr>
                <a:schemeClr val="bg1"/>
              </a:bgClr>
            </a:pattFill>
          </c:spPr>
          <c:invertIfNegative val="0"/>
          <c:cat>
            <c:strRef>
              <c:f>Sheet1!$A$53:$A$57</c:f>
              <c:strCache>
                <c:ptCount val="5"/>
                <c:pt idx="0">
                  <c:v>cache-scratch</c:v>
                </c:pt>
                <c:pt idx="1">
                  <c:v>cache-thrash</c:v>
                </c:pt>
                <c:pt idx="2">
                  <c:v>threadtest</c:v>
                </c:pt>
                <c:pt idx="3">
                  <c:v>larson</c:v>
                </c:pt>
                <c:pt idx="4">
                  <c:v>AVERAGE</c:v>
                </c:pt>
              </c:strCache>
            </c:strRef>
          </c:cat>
          <c:val>
            <c:numRef>
              <c:f>Sheet1!$G$53:$G$57</c:f>
              <c:numCache>
                <c:formatCode>General</c:formatCode>
                <c:ptCount val="5"/>
                <c:pt idx="0">
                  <c:v>1.0844610359309379</c:v>
                </c:pt>
                <c:pt idx="1">
                  <c:v>0.94757471827535522</c:v>
                </c:pt>
                <c:pt idx="2">
                  <c:v>1.1467576791808873</c:v>
                </c:pt>
                <c:pt idx="3">
                  <c:v>1.0152697231033436</c:v>
                </c:pt>
                <c:pt idx="4">
                  <c:v>1.0485157891226309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1AE-F745-867F-D03383B58B9C}"/>
            </c:ext>
          </c:extLst>
        </c:ser>
        <c:ser>
          <c:idx val="6"/>
          <c:order val="6"/>
          <c:tx>
            <c:strRef>
              <c:f>Sheet1!$H$52</c:f>
              <c:strCache>
                <c:ptCount val="1"/>
                <c:pt idx="0">
                  <c:v>Scalloc</c:v>
                </c:pt>
              </c:strCache>
            </c:strRef>
          </c:tx>
          <c:spPr>
            <a:pattFill prst="pct70">
              <a:fgClr>
                <a:prstClr val="black"/>
              </a:fgClr>
              <a:bgClr>
                <a:prstClr val="white"/>
              </a:bgClr>
            </a:pattFill>
          </c:spPr>
          <c:invertIfNegative val="0"/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CF58-084E-BCC6-09B643DB729D}"/>
              </c:ext>
            </c:extLst>
          </c:dPt>
          <c:cat>
            <c:strRef>
              <c:f>Sheet1!$A$53:$A$57</c:f>
              <c:strCache>
                <c:ptCount val="5"/>
                <c:pt idx="0">
                  <c:v>cache-scratch</c:v>
                </c:pt>
                <c:pt idx="1">
                  <c:v>cache-thrash</c:v>
                </c:pt>
                <c:pt idx="2">
                  <c:v>threadtest</c:v>
                </c:pt>
                <c:pt idx="3">
                  <c:v>larson</c:v>
                </c:pt>
                <c:pt idx="4">
                  <c:v>AVERAGE</c:v>
                </c:pt>
              </c:strCache>
            </c:strRef>
          </c:cat>
          <c:val>
            <c:numRef>
              <c:f>Sheet1!$H$53:$H$57</c:f>
              <c:numCache>
                <c:formatCode>General</c:formatCode>
                <c:ptCount val="5"/>
                <c:pt idx="0">
                  <c:v>0.13532431182454505</c:v>
                </c:pt>
                <c:pt idx="1">
                  <c:v>1.0073493385595296</c:v>
                </c:pt>
                <c:pt idx="2">
                  <c:v>0.77832764505119456</c:v>
                </c:pt>
                <c:pt idx="3">
                  <c:v>0.59212066482763837</c:v>
                </c:pt>
                <c:pt idx="4">
                  <c:v>0.62828049006572684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1AE-F745-867F-D03383B58B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1500552"/>
        <c:axId val="2121495336"/>
      </c:barChart>
      <c:catAx>
        <c:axId val="2121500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21495336"/>
        <c:crosses val="autoZero"/>
        <c:auto val="1"/>
        <c:lblAlgn val="ctr"/>
        <c:lblOffset val="100"/>
        <c:noMultiLvlLbl val="0"/>
      </c:catAx>
      <c:valAx>
        <c:axId val="2121495336"/>
        <c:scaling>
          <c:orientation val="minMax"/>
          <c:max val="5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Times New Roman"/>
                    <a:ea typeface="+mn-ea"/>
                    <a:cs typeface="+mn-cs"/>
                  </a:defRPr>
                </a:pPr>
                <a:r>
                  <a:rPr lang="en-US" altLang="zh-CN" sz="1200" b="1" i="0" baseline="0">
                    <a:effectLst/>
                  </a:rPr>
                  <a:t>Normalized Runtime</a:t>
                </a:r>
                <a:endParaRPr lang="en-US" altLang="zh-CN" sz="1200">
                  <a:effectLst/>
                </a:endParaRPr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Times New Roman"/>
                    <a:ea typeface="+mn-ea"/>
                    <a:cs typeface="+mn-cs"/>
                  </a:defRPr>
                </a:pPr>
                <a:endParaRPr lang="zh-CN" altLang="en-US" sz="1200"/>
              </a:p>
            </c:rich>
          </c:tx>
          <c:layout>
            <c:manualLayout>
              <c:xMode val="edge"/>
              <c:yMode val="edge"/>
              <c:x val="3.8888888888888903E-2"/>
              <c:y val="0.157218941382327"/>
            </c:manualLayout>
          </c:layout>
          <c:overlay val="0"/>
        </c:title>
        <c:numFmt formatCode="General" sourceLinked="1"/>
        <c:majorTickMark val="in"/>
        <c:minorTickMark val="none"/>
        <c:tickLblPos val="nextTo"/>
        <c:crossAx val="2121500552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txPr>
    <a:bodyPr/>
    <a:lstStyle/>
    <a:p>
      <a:pPr>
        <a:defRPr>
          <a:latin typeface="Times New Roman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Sheet1!$B$88</c:f>
              <c:strCache>
                <c:ptCount val="1"/>
                <c:pt idx="0">
                  <c:v>glibc</c:v>
                </c:pt>
              </c:strCache>
            </c:strRef>
          </c:tx>
          <c:spPr>
            <a:pattFill prst="ltDnDiag">
              <a:fgClr>
                <a:scrgbClr r="0" g="0" b="0"/>
              </a:fgClr>
              <a:bgClr>
                <a:prstClr val="white"/>
              </a:bgClr>
            </a:pattFill>
          </c:spPr>
          <c:invertIfNegative val="0"/>
          <c:cat>
            <c:strRef>
              <c:f>Sheet1!$A$89:$A$108</c:f>
              <c:strCache>
                <c:ptCount val="20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dedup</c:v>
                </c:pt>
                <c:pt idx="4">
                  <c:v>facesim</c:v>
                </c:pt>
                <c:pt idx="5">
                  <c:v>ferret</c:v>
                </c:pt>
                <c:pt idx="6">
                  <c:v>fluidanimate</c:v>
                </c:pt>
                <c:pt idx="7">
                  <c:v>raytrace</c:v>
                </c:pt>
                <c:pt idx="8">
                  <c:v>streamcluster</c:v>
                </c:pt>
                <c:pt idx="9">
                  <c:v>swaptions</c:v>
                </c:pt>
                <c:pt idx="10">
                  <c:v>vips</c:v>
                </c:pt>
                <c:pt idx="11">
                  <c:v>x264</c:v>
                </c:pt>
                <c:pt idx="12">
                  <c:v>Aget</c:v>
                </c:pt>
                <c:pt idx="13">
                  <c:v>Pbzip2</c:v>
                </c:pt>
                <c:pt idx="14">
                  <c:v>Pfscan</c:v>
                </c:pt>
                <c:pt idx="15">
                  <c:v>SQLite</c:v>
                </c:pt>
                <c:pt idx="16">
                  <c:v>Apache</c:v>
                </c:pt>
                <c:pt idx="17">
                  <c:v>Memcached</c:v>
                </c:pt>
                <c:pt idx="18">
                  <c:v>MySQL</c:v>
                </c:pt>
                <c:pt idx="19">
                  <c:v>AVERAGE</c:v>
                </c:pt>
              </c:strCache>
            </c:strRef>
          </c:cat>
          <c:val>
            <c:numRef>
              <c:f>Sheet1!$B$89:$B$108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19-B240-9D18-B942C012EF06}"/>
            </c:ext>
          </c:extLst>
        </c:ser>
        <c:ser>
          <c:idx val="1"/>
          <c:order val="1"/>
          <c:tx>
            <c:strRef>
              <c:f>Sheet1!$C$88</c:f>
              <c:strCache>
                <c:ptCount val="1"/>
                <c:pt idx="0">
                  <c:v>numalloc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</c:spPr>
          <c:invertIfNegative val="0"/>
          <c:cat>
            <c:strRef>
              <c:f>Sheet1!$A$89:$A$108</c:f>
              <c:strCache>
                <c:ptCount val="20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dedup</c:v>
                </c:pt>
                <c:pt idx="4">
                  <c:v>facesim</c:v>
                </c:pt>
                <c:pt idx="5">
                  <c:v>ferret</c:v>
                </c:pt>
                <c:pt idx="6">
                  <c:v>fluidanimate</c:v>
                </c:pt>
                <c:pt idx="7">
                  <c:v>raytrace</c:v>
                </c:pt>
                <c:pt idx="8">
                  <c:v>streamcluster</c:v>
                </c:pt>
                <c:pt idx="9">
                  <c:v>swaptions</c:v>
                </c:pt>
                <c:pt idx="10">
                  <c:v>vips</c:v>
                </c:pt>
                <c:pt idx="11">
                  <c:v>x264</c:v>
                </c:pt>
                <c:pt idx="12">
                  <c:v>Aget</c:v>
                </c:pt>
                <c:pt idx="13">
                  <c:v>Pbzip2</c:v>
                </c:pt>
                <c:pt idx="14">
                  <c:v>Pfscan</c:v>
                </c:pt>
                <c:pt idx="15">
                  <c:v>SQLite</c:v>
                </c:pt>
                <c:pt idx="16">
                  <c:v>Apache</c:v>
                </c:pt>
                <c:pt idx="17">
                  <c:v>Memcached</c:v>
                </c:pt>
                <c:pt idx="18">
                  <c:v>MySQL</c:v>
                </c:pt>
                <c:pt idx="19">
                  <c:v>AVERAGE</c:v>
                </c:pt>
              </c:strCache>
            </c:strRef>
          </c:cat>
          <c:val>
            <c:numRef>
              <c:f>Sheet1!$C$89:$C$108</c:f>
              <c:numCache>
                <c:formatCode>General</c:formatCode>
                <c:ptCount val="20"/>
                <c:pt idx="0">
                  <c:v>0.51329957589999997</c:v>
                </c:pt>
                <c:pt idx="1">
                  <c:v>1.1107814620000001</c:v>
                </c:pt>
                <c:pt idx="2">
                  <c:v>0.79792676610000002</c:v>
                </c:pt>
                <c:pt idx="3">
                  <c:v>0.80130067289999996</c:v>
                </c:pt>
                <c:pt idx="4">
                  <c:v>0.63828971219999997</c:v>
                </c:pt>
                <c:pt idx="5">
                  <c:v>1.007898247</c:v>
                </c:pt>
                <c:pt idx="6">
                  <c:v>1.2853693239999999</c:v>
                </c:pt>
                <c:pt idx="7">
                  <c:v>1.058187789</c:v>
                </c:pt>
                <c:pt idx="8">
                  <c:v>0.58699781510000004</c:v>
                </c:pt>
                <c:pt idx="9">
                  <c:v>1.6080725739999999</c:v>
                </c:pt>
                <c:pt idx="10">
                  <c:v>1.2272871999999999</c:v>
                </c:pt>
                <c:pt idx="11">
                  <c:v>0.72744367129999998</c:v>
                </c:pt>
                <c:pt idx="12">
                  <c:v>2.4990925590000002</c:v>
                </c:pt>
                <c:pt idx="13">
                  <c:v>9.43390806E-2</c:v>
                </c:pt>
                <c:pt idx="14">
                  <c:v>1.0083827540000001</c:v>
                </c:pt>
                <c:pt idx="15">
                  <c:v>1.357947805</c:v>
                </c:pt>
                <c:pt idx="16">
                  <c:v>1.7726206</c:v>
                </c:pt>
                <c:pt idx="17">
                  <c:v>1.3526021859999999</c:v>
                </c:pt>
                <c:pt idx="18">
                  <c:v>1.3896247749999999</c:v>
                </c:pt>
                <c:pt idx="19">
                  <c:v>1.0967086615315789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19-B240-9D18-B942C012EF06}"/>
            </c:ext>
          </c:extLst>
        </c:ser>
        <c:ser>
          <c:idx val="2"/>
          <c:order val="2"/>
          <c:tx>
            <c:strRef>
              <c:f>Sheet1!$D$88</c:f>
              <c:strCache>
                <c:ptCount val="1"/>
                <c:pt idx="0">
                  <c:v>TcMalloc</c:v>
                </c:pt>
              </c:strCache>
            </c:strRef>
          </c:tx>
          <c:spPr>
            <a:pattFill prst="dkHorz">
              <a:fgClr>
                <a:scrgbClr r="0" g="0" b="0"/>
              </a:fgClr>
              <a:bgClr>
                <a:prstClr val="white"/>
              </a:bgClr>
            </a:pattFill>
          </c:spPr>
          <c:invertIfNegative val="0"/>
          <c:cat>
            <c:strRef>
              <c:f>Sheet1!$A$89:$A$108</c:f>
              <c:strCache>
                <c:ptCount val="20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dedup</c:v>
                </c:pt>
                <c:pt idx="4">
                  <c:v>facesim</c:v>
                </c:pt>
                <c:pt idx="5">
                  <c:v>ferret</c:v>
                </c:pt>
                <c:pt idx="6">
                  <c:v>fluidanimate</c:v>
                </c:pt>
                <c:pt idx="7">
                  <c:v>raytrace</c:v>
                </c:pt>
                <c:pt idx="8">
                  <c:v>streamcluster</c:v>
                </c:pt>
                <c:pt idx="9">
                  <c:v>swaptions</c:v>
                </c:pt>
                <c:pt idx="10">
                  <c:v>vips</c:v>
                </c:pt>
                <c:pt idx="11">
                  <c:v>x264</c:v>
                </c:pt>
                <c:pt idx="12">
                  <c:v>Aget</c:v>
                </c:pt>
                <c:pt idx="13">
                  <c:v>Pbzip2</c:v>
                </c:pt>
                <c:pt idx="14">
                  <c:v>Pfscan</c:v>
                </c:pt>
                <c:pt idx="15">
                  <c:v>SQLite</c:v>
                </c:pt>
                <c:pt idx="16">
                  <c:v>Apache</c:v>
                </c:pt>
                <c:pt idx="17">
                  <c:v>Memcached</c:v>
                </c:pt>
                <c:pt idx="18">
                  <c:v>MySQL</c:v>
                </c:pt>
                <c:pt idx="19">
                  <c:v>AVERAGE</c:v>
                </c:pt>
              </c:strCache>
            </c:strRef>
          </c:cat>
          <c:val>
            <c:numRef>
              <c:f>Sheet1!$D$89:$D$108</c:f>
              <c:numCache>
                <c:formatCode>General</c:formatCode>
                <c:ptCount val="20"/>
                <c:pt idx="0">
                  <c:v>1.012533181</c:v>
                </c:pt>
                <c:pt idx="1">
                  <c:v>1.2396520440000001</c:v>
                </c:pt>
                <c:pt idx="2">
                  <c:v>0.90612774659999995</c:v>
                </c:pt>
                <c:pt idx="3">
                  <c:v>0.76673892629999996</c:v>
                </c:pt>
                <c:pt idx="4">
                  <c:v>1.062375895</c:v>
                </c:pt>
                <c:pt idx="5">
                  <c:v>1.100813126</c:v>
                </c:pt>
                <c:pt idx="6">
                  <c:v>1.0402785560000001</c:v>
                </c:pt>
                <c:pt idx="7">
                  <c:v>0.84530065499999996</c:v>
                </c:pt>
                <c:pt idx="8">
                  <c:v>1.061417042</c:v>
                </c:pt>
                <c:pt idx="9">
                  <c:v>1.9096765710000001</c:v>
                </c:pt>
                <c:pt idx="10">
                  <c:v>1.158363405</c:v>
                </c:pt>
                <c:pt idx="11">
                  <c:v>1.008494386</c:v>
                </c:pt>
                <c:pt idx="12">
                  <c:v>3.783666062</c:v>
                </c:pt>
                <c:pt idx="13">
                  <c:v>1.1613383580000001</c:v>
                </c:pt>
                <c:pt idx="14">
                  <c:v>1.0145462679999999</c:v>
                </c:pt>
                <c:pt idx="15">
                  <c:v>1.479586793</c:v>
                </c:pt>
                <c:pt idx="16">
                  <c:v>2.1734028680000002</c:v>
                </c:pt>
                <c:pt idx="17">
                  <c:v>1.386169202</c:v>
                </c:pt>
                <c:pt idx="18">
                  <c:v>1.182426564</c:v>
                </c:pt>
                <c:pt idx="19">
                  <c:v>1.3312056657315789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B19-B240-9D18-B942C012EF06}"/>
            </c:ext>
          </c:extLst>
        </c:ser>
        <c:ser>
          <c:idx val="3"/>
          <c:order val="3"/>
          <c:tx>
            <c:strRef>
              <c:f>Sheet1!$E$88</c:f>
              <c:strCache>
                <c:ptCount val="1"/>
                <c:pt idx="0">
                  <c:v>TcMalloc-NUMA 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</c:spPr>
          <c:invertIfNegative val="0"/>
          <c:cat>
            <c:strRef>
              <c:f>Sheet1!$A$89:$A$108</c:f>
              <c:strCache>
                <c:ptCount val="20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dedup</c:v>
                </c:pt>
                <c:pt idx="4">
                  <c:v>facesim</c:v>
                </c:pt>
                <c:pt idx="5">
                  <c:v>ferret</c:v>
                </c:pt>
                <c:pt idx="6">
                  <c:v>fluidanimate</c:v>
                </c:pt>
                <c:pt idx="7">
                  <c:v>raytrace</c:v>
                </c:pt>
                <c:pt idx="8">
                  <c:v>streamcluster</c:v>
                </c:pt>
                <c:pt idx="9">
                  <c:v>swaptions</c:v>
                </c:pt>
                <c:pt idx="10">
                  <c:v>vips</c:v>
                </c:pt>
                <c:pt idx="11">
                  <c:v>x264</c:v>
                </c:pt>
                <c:pt idx="12">
                  <c:v>Aget</c:v>
                </c:pt>
                <c:pt idx="13">
                  <c:v>Pbzip2</c:v>
                </c:pt>
                <c:pt idx="14">
                  <c:v>Pfscan</c:v>
                </c:pt>
                <c:pt idx="15">
                  <c:v>SQLite</c:v>
                </c:pt>
                <c:pt idx="16">
                  <c:v>Apache</c:v>
                </c:pt>
                <c:pt idx="17">
                  <c:v>Memcached</c:v>
                </c:pt>
                <c:pt idx="18">
                  <c:v>MySQL</c:v>
                </c:pt>
                <c:pt idx="19">
                  <c:v>AVERAGE</c:v>
                </c:pt>
              </c:strCache>
            </c:strRef>
          </c:cat>
          <c:val>
            <c:numRef>
              <c:f>Sheet1!$E$89:$E$108</c:f>
              <c:numCache>
                <c:formatCode>General</c:formatCode>
                <c:ptCount val="20"/>
                <c:pt idx="0">
                  <c:v>1.0133967690000001</c:v>
                </c:pt>
                <c:pt idx="1">
                  <c:v>1.2299161789999999</c:v>
                </c:pt>
                <c:pt idx="2">
                  <c:v>0.88632298509999996</c:v>
                </c:pt>
                <c:pt idx="3">
                  <c:v>0.76611619210000004</c:v>
                </c:pt>
                <c:pt idx="4">
                  <c:v>1.0566291590000001</c:v>
                </c:pt>
                <c:pt idx="5">
                  <c:v>1.0996561090000001</c:v>
                </c:pt>
                <c:pt idx="6">
                  <c:v>1.0360053469999999</c:v>
                </c:pt>
                <c:pt idx="7">
                  <c:v>1.2054657369999999</c:v>
                </c:pt>
                <c:pt idx="8">
                  <c:v>1.06310251</c:v>
                </c:pt>
                <c:pt idx="9">
                  <c:v>2.0719169079999999</c:v>
                </c:pt>
                <c:pt idx="10">
                  <c:v>1.16562301</c:v>
                </c:pt>
                <c:pt idx="11">
                  <c:v>1.0091484749999999</c:v>
                </c:pt>
                <c:pt idx="12">
                  <c:v>3.6061705989999999</c:v>
                </c:pt>
                <c:pt idx="13">
                  <c:v>1.1530215029999999</c:v>
                </c:pt>
                <c:pt idx="14">
                  <c:v>1.013999444</c:v>
                </c:pt>
                <c:pt idx="15">
                  <c:v>1.286526295</c:v>
                </c:pt>
                <c:pt idx="16">
                  <c:v>2.6033898309999999</c:v>
                </c:pt>
                <c:pt idx="17">
                  <c:v>1.4666112170000001</c:v>
                </c:pt>
                <c:pt idx="18">
                  <c:v>1.2133743400000001</c:v>
                </c:pt>
                <c:pt idx="19">
                  <c:v>1.3655996110105262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B19-B240-9D18-B942C012EF06}"/>
            </c:ext>
          </c:extLst>
        </c:ser>
        <c:ser>
          <c:idx val="4"/>
          <c:order val="4"/>
          <c:tx>
            <c:strRef>
              <c:f>Sheet1!$F$88</c:f>
              <c:strCache>
                <c:ptCount val="1"/>
                <c:pt idx="0">
                  <c:v>jemalloc</c:v>
                </c:pt>
              </c:strCache>
            </c:strRef>
          </c:tx>
          <c:spPr>
            <a:pattFill prst="pct30">
              <a:fgClr>
                <a:schemeClr val="tx1"/>
              </a:fgClr>
              <a:bgClr>
                <a:schemeClr val="bg1"/>
              </a:bgClr>
            </a:pattFill>
          </c:spPr>
          <c:invertIfNegative val="0"/>
          <c:cat>
            <c:strRef>
              <c:f>Sheet1!$A$89:$A$108</c:f>
              <c:strCache>
                <c:ptCount val="20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dedup</c:v>
                </c:pt>
                <c:pt idx="4">
                  <c:v>facesim</c:v>
                </c:pt>
                <c:pt idx="5">
                  <c:v>ferret</c:v>
                </c:pt>
                <c:pt idx="6">
                  <c:v>fluidanimate</c:v>
                </c:pt>
                <c:pt idx="7">
                  <c:v>raytrace</c:v>
                </c:pt>
                <c:pt idx="8">
                  <c:v>streamcluster</c:v>
                </c:pt>
                <c:pt idx="9">
                  <c:v>swaptions</c:v>
                </c:pt>
                <c:pt idx="10">
                  <c:v>vips</c:v>
                </c:pt>
                <c:pt idx="11">
                  <c:v>x264</c:v>
                </c:pt>
                <c:pt idx="12">
                  <c:v>Aget</c:v>
                </c:pt>
                <c:pt idx="13">
                  <c:v>Pbzip2</c:v>
                </c:pt>
                <c:pt idx="14">
                  <c:v>Pfscan</c:v>
                </c:pt>
                <c:pt idx="15">
                  <c:v>SQLite</c:v>
                </c:pt>
                <c:pt idx="16">
                  <c:v>Apache</c:v>
                </c:pt>
                <c:pt idx="17">
                  <c:v>Memcached</c:v>
                </c:pt>
                <c:pt idx="18">
                  <c:v>MySQL</c:v>
                </c:pt>
                <c:pt idx="19">
                  <c:v>AVERAGE</c:v>
                </c:pt>
              </c:strCache>
            </c:strRef>
          </c:cat>
          <c:val>
            <c:numRef>
              <c:f>Sheet1!$F$89:$F$108</c:f>
              <c:numCache>
                <c:formatCode>General</c:formatCode>
                <c:ptCount val="20"/>
                <c:pt idx="0">
                  <c:v>1.002288031</c:v>
                </c:pt>
                <c:pt idx="1">
                  <c:v>1.162802085</c:v>
                </c:pt>
                <c:pt idx="2">
                  <c:v>0.90869263119999999</c:v>
                </c:pt>
                <c:pt idx="3">
                  <c:v>0.81861689059999998</c:v>
                </c:pt>
                <c:pt idx="4">
                  <c:v>1.0384146679999999</c:v>
                </c:pt>
                <c:pt idx="5">
                  <c:v>1.198990824</c:v>
                </c:pt>
                <c:pt idx="6">
                  <c:v>0.99919365270000005</c:v>
                </c:pt>
                <c:pt idx="7">
                  <c:v>1.108806921</c:v>
                </c:pt>
                <c:pt idx="8">
                  <c:v>1.007785259</c:v>
                </c:pt>
                <c:pt idx="9">
                  <c:v>1.5365500919999999</c:v>
                </c:pt>
                <c:pt idx="10">
                  <c:v>1.224686903</c:v>
                </c:pt>
                <c:pt idx="11">
                  <c:v>1.006867449</c:v>
                </c:pt>
                <c:pt idx="12">
                  <c:v>1.8355716879999999</c:v>
                </c:pt>
                <c:pt idx="13">
                  <c:v>1.056187845</c:v>
                </c:pt>
                <c:pt idx="14">
                  <c:v>1.0033899319999999</c:v>
                </c:pt>
                <c:pt idx="15">
                  <c:v>1.89692072</c:v>
                </c:pt>
                <c:pt idx="16">
                  <c:v>1.2</c:v>
                </c:pt>
                <c:pt idx="17">
                  <c:v>1.135515684</c:v>
                </c:pt>
                <c:pt idx="18">
                  <c:v>1.065826959</c:v>
                </c:pt>
                <c:pt idx="19">
                  <c:v>1.1687951702368422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B19-B240-9D18-B942C012EF06}"/>
            </c:ext>
          </c:extLst>
        </c:ser>
        <c:ser>
          <c:idx val="5"/>
          <c:order val="5"/>
          <c:tx>
            <c:strRef>
              <c:f>Sheet1!$G$88</c:f>
              <c:strCache>
                <c:ptCount val="1"/>
                <c:pt idx="0">
                  <c:v>TBB</c:v>
                </c:pt>
              </c:strCache>
            </c:strRef>
          </c:tx>
          <c:spPr>
            <a:pattFill prst="wdUpDiag">
              <a:fgClr>
                <a:schemeClr val="tx2">
                  <a:lumMod val="50000"/>
                </a:schemeClr>
              </a:fgClr>
              <a:bgClr>
                <a:schemeClr val="bg1"/>
              </a:bgClr>
            </a:pattFill>
          </c:spPr>
          <c:invertIfNegative val="0"/>
          <c:cat>
            <c:strRef>
              <c:f>Sheet1!$A$89:$A$108</c:f>
              <c:strCache>
                <c:ptCount val="20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dedup</c:v>
                </c:pt>
                <c:pt idx="4">
                  <c:v>facesim</c:v>
                </c:pt>
                <c:pt idx="5">
                  <c:v>ferret</c:v>
                </c:pt>
                <c:pt idx="6">
                  <c:v>fluidanimate</c:v>
                </c:pt>
                <c:pt idx="7">
                  <c:v>raytrace</c:v>
                </c:pt>
                <c:pt idx="8">
                  <c:v>streamcluster</c:v>
                </c:pt>
                <c:pt idx="9">
                  <c:v>swaptions</c:v>
                </c:pt>
                <c:pt idx="10">
                  <c:v>vips</c:v>
                </c:pt>
                <c:pt idx="11">
                  <c:v>x264</c:v>
                </c:pt>
                <c:pt idx="12">
                  <c:v>Aget</c:v>
                </c:pt>
                <c:pt idx="13">
                  <c:v>Pbzip2</c:v>
                </c:pt>
                <c:pt idx="14">
                  <c:v>Pfscan</c:v>
                </c:pt>
                <c:pt idx="15">
                  <c:v>SQLite</c:v>
                </c:pt>
                <c:pt idx="16">
                  <c:v>Apache</c:v>
                </c:pt>
                <c:pt idx="17">
                  <c:v>Memcached</c:v>
                </c:pt>
                <c:pt idx="18">
                  <c:v>MySQL</c:v>
                </c:pt>
                <c:pt idx="19">
                  <c:v>AVERAGE</c:v>
                </c:pt>
              </c:strCache>
            </c:strRef>
          </c:cat>
          <c:val>
            <c:numRef>
              <c:f>Sheet1!$G$89:$G$108</c:f>
              <c:numCache>
                <c:formatCode>General</c:formatCode>
                <c:ptCount val="20"/>
                <c:pt idx="0">
                  <c:v>1.000121094</c:v>
                </c:pt>
                <c:pt idx="1">
                  <c:v>0.99904945700000003</c:v>
                </c:pt>
                <c:pt idx="2">
                  <c:v>0.99998853430000001</c:v>
                </c:pt>
                <c:pt idx="3">
                  <c:v>1.016175941</c:v>
                </c:pt>
                <c:pt idx="4">
                  <c:v>1.001512462</c:v>
                </c:pt>
                <c:pt idx="5">
                  <c:v>1.001888187</c:v>
                </c:pt>
                <c:pt idx="6">
                  <c:v>1.0000474319999999</c:v>
                </c:pt>
                <c:pt idx="7">
                  <c:v>1.0001176549999999</c:v>
                </c:pt>
                <c:pt idx="8">
                  <c:v>1.000160521</c:v>
                </c:pt>
                <c:pt idx="9">
                  <c:v>1.016171444</c:v>
                </c:pt>
                <c:pt idx="10">
                  <c:v>0.99800466990000003</c:v>
                </c:pt>
                <c:pt idx="11">
                  <c:v>1.000020471</c:v>
                </c:pt>
                <c:pt idx="12">
                  <c:v>0.99854809440000003</c:v>
                </c:pt>
                <c:pt idx="13">
                  <c:v>1.000282495</c:v>
                </c:pt>
                <c:pt idx="14">
                  <c:v>0.99997369229999999</c:v>
                </c:pt>
                <c:pt idx="15">
                  <c:v>0.99780051400000003</c:v>
                </c:pt>
                <c:pt idx="16">
                  <c:v>1.077444589</c:v>
                </c:pt>
                <c:pt idx="17">
                  <c:v>1.0931558939999999</c:v>
                </c:pt>
                <c:pt idx="18">
                  <c:v>1.0007594289999999</c:v>
                </c:pt>
                <c:pt idx="19">
                  <c:v>1.0105906618894736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B19-B240-9D18-B942C012EF06}"/>
            </c:ext>
          </c:extLst>
        </c:ser>
        <c:ser>
          <c:idx val="6"/>
          <c:order val="6"/>
          <c:tx>
            <c:strRef>
              <c:f>Sheet1!$H$88</c:f>
              <c:strCache>
                <c:ptCount val="1"/>
                <c:pt idx="0">
                  <c:v>Scalloc</c:v>
                </c:pt>
              </c:strCache>
            </c:strRef>
          </c:tx>
          <c:spPr>
            <a:pattFill prst="pct70">
              <a:fgClr>
                <a:schemeClr val="tx2">
                  <a:lumMod val="50000"/>
                </a:schemeClr>
              </a:fgClr>
              <a:bgClr>
                <a:schemeClr val="bg1"/>
              </a:bgClr>
            </a:pattFill>
          </c:spPr>
          <c:invertIfNegative val="0"/>
          <c:cat>
            <c:strRef>
              <c:f>Sheet1!$A$89:$A$108</c:f>
              <c:strCache>
                <c:ptCount val="20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dedup</c:v>
                </c:pt>
                <c:pt idx="4">
                  <c:v>facesim</c:v>
                </c:pt>
                <c:pt idx="5">
                  <c:v>ferret</c:v>
                </c:pt>
                <c:pt idx="6">
                  <c:v>fluidanimate</c:v>
                </c:pt>
                <c:pt idx="7">
                  <c:v>raytrace</c:v>
                </c:pt>
                <c:pt idx="8">
                  <c:v>streamcluster</c:v>
                </c:pt>
                <c:pt idx="9">
                  <c:v>swaptions</c:v>
                </c:pt>
                <c:pt idx="10">
                  <c:v>vips</c:v>
                </c:pt>
                <c:pt idx="11">
                  <c:v>x264</c:v>
                </c:pt>
                <c:pt idx="12">
                  <c:v>Aget</c:v>
                </c:pt>
                <c:pt idx="13">
                  <c:v>Pbzip2</c:v>
                </c:pt>
                <c:pt idx="14">
                  <c:v>Pfscan</c:v>
                </c:pt>
                <c:pt idx="15">
                  <c:v>SQLite</c:v>
                </c:pt>
                <c:pt idx="16">
                  <c:v>Apache</c:v>
                </c:pt>
                <c:pt idx="17">
                  <c:v>Memcached</c:v>
                </c:pt>
                <c:pt idx="18">
                  <c:v>MySQL</c:v>
                </c:pt>
                <c:pt idx="19">
                  <c:v>AVERAGE</c:v>
                </c:pt>
              </c:strCache>
            </c:strRef>
          </c:cat>
          <c:val>
            <c:numRef>
              <c:f>Sheet1!$H$89:$H$108</c:f>
              <c:numCache>
                <c:formatCode>General</c:formatCode>
                <c:ptCount val="20"/>
                <c:pt idx="0">
                  <c:v>1.002434617</c:v>
                </c:pt>
                <c:pt idx="1">
                  <c:v>1.664746378</c:v>
                </c:pt>
                <c:pt idx="2">
                  <c:v>0.97178282979999997</c:v>
                </c:pt>
                <c:pt idx="3">
                  <c:v>0.87841872649999997</c:v>
                </c:pt>
                <c:pt idx="4">
                  <c:v>1.0106862059999999</c:v>
                </c:pt>
                <c:pt idx="5">
                  <c:v>1.1440325250000001</c:v>
                </c:pt>
                <c:pt idx="6">
                  <c:v>1.122310379</c:v>
                </c:pt>
                <c:pt idx="7">
                  <c:v>1.0186662129999999</c:v>
                </c:pt>
                <c:pt idx="8">
                  <c:v>1.0349846170000001</c:v>
                </c:pt>
                <c:pt idx="9">
                  <c:v>1.2545358929999999</c:v>
                </c:pt>
                <c:pt idx="10">
                  <c:v>1.194969221</c:v>
                </c:pt>
                <c:pt idx="11">
                  <c:v>1.0057181630000001</c:v>
                </c:pt>
                <c:pt idx="12">
                  <c:v>1.615970962</c:v>
                </c:pt>
                <c:pt idx="13">
                  <c:v>1.4675968260000001</c:v>
                </c:pt>
                <c:pt idx="14">
                  <c:v>0.99967491220000004</c:v>
                </c:pt>
                <c:pt idx="15">
                  <c:v>1.148008106</c:v>
                </c:pt>
                <c:pt idx="16">
                  <c:v>1.1702737940000001</c:v>
                </c:pt>
                <c:pt idx="17">
                  <c:v>1.146863118</c:v>
                </c:pt>
                <c:pt idx="18">
                  <c:v>1.3740292110000001</c:v>
                </c:pt>
                <c:pt idx="19">
                  <c:v>1.1697738261842103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B19-B240-9D18-B942C012E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1352168"/>
        <c:axId val="2121355048"/>
      </c:barChart>
      <c:catAx>
        <c:axId val="2121352168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crossAx val="2121355048"/>
        <c:crosses val="autoZero"/>
        <c:auto val="1"/>
        <c:lblAlgn val="ctr"/>
        <c:lblOffset val="100"/>
        <c:noMultiLvlLbl val="0"/>
      </c:catAx>
      <c:valAx>
        <c:axId val="21213550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Times New Roman"/>
                    <a:ea typeface="+mn-ea"/>
                    <a:cs typeface="+mn-cs"/>
                  </a:defRPr>
                </a:pPr>
                <a:r>
                  <a:rPr lang="en-US" altLang="zh-CN" sz="1200" b="1" i="0" baseline="0">
                    <a:effectLst/>
                  </a:rPr>
                  <a:t>Normalized Memory (kb)</a:t>
                </a:r>
                <a:endParaRPr lang="en-US" altLang="zh-CN" sz="1200">
                  <a:effectLst/>
                </a:endParaRPr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Times New Roman"/>
                    <a:ea typeface="+mn-ea"/>
                    <a:cs typeface="+mn-cs"/>
                  </a:defRPr>
                </a:pPr>
                <a:endParaRPr lang="zh-CN" altLang="en-US" sz="1200"/>
              </a:p>
            </c:rich>
          </c:tx>
          <c:overlay val="0"/>
        </c:title>
        <c:numFmt formatCode="General" sourceLinked="1"/>
        <c:majorTickMark val="in"/>
        <c:minorTickMark val="none"/>
        <c:tickLblPos val="nextTo"/>
        <c:crossAx val="2121352168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txPr>
    <a:bodyPr/>
    <a:lstStyle/>
    <a:p>
      <a:pPr>
        <a:defRPr>
          <a:latin typeface="Times New Roman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Sheet1!$B$109</c:f>
              <c:strCache>
                <c:ptCount val="1"/>
                <c:pt idx="0">
                  <c:v>glibc</c:v>
                </c:pt>
              </c:strCache>
            </c:strRef>
          </c:tx>
          <c:spPr>
            <a:pattFill prst="ltDnDiag">
              <a:fgClr>
                <a:scrgbClr r="0" g="0" b="0"/>
              </a:fgClr>
              <a:bgClr>
                <a:prstClr val="white"/>
              </a:bgClr>
            </a:pattFill>
          </c:spPr>
          <c:invertIfNegative val="0"/>
          <c:cat>
            <c:strRef>
              <c:f>Sheet1!$A$110:$A$114</c:f>
              <c:strCache>
                <c:ptCount val="5"/>
                <c:pt idx="0">
                  <c:v>cache-scratch</c:v>
                </c:pt>
                <c:pt idx="1">
                  <c:v>cache-thrash</c:v>
                </c:pt>
                <c:pt idx="2">
                  <c:v>threadtest</c:v>
                </c:pt>
                <c:pt idx="3">
                  <c:v>larson</c:v>
                </c:pt>
                <c:pt idx="4">
                  <c:v>AVERAGE</c:v>
                </c:pt>
              </c:strCache>
            </c:strRef>
          </c:cat>
          <c:val>
            <c:numRef>
              <c:f>Sheet1!$B$110:$B$114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DB-FB4D-9932-52F402F14205}"/>
            </c:ext>
          </c:extLst>
        </c:ser>
        <c:ser>
          <c:idx val="1"/>
          <c:order val="1"/>
          <c:tx>
            <c:strRef>
              <c:f>Sheet1!$C$109</c:f>
              <c:strCache>
                <c:ptCount val="1"/>
                <c:pt idx="0">
                  <c:v>numalloc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</c:spPr>
          <c:invertIfNegative val="0"/>
          <c:cat>
            <c:strRef>
              <c:f>Sheet1!$A$110:$A$114</c:f>
              <c:strCache>
                <c:ptCount val="5"/>
                <c:pt idx="0">
                  <c:v>cache-scratch</c:v>
                </c:pt>
                <c:pt idx="1">
                  <c:v>cache-thrash</c:v>
                </c:pt>
                <c:pt idx="2">
                  <c:v>threadtest</c:v>
                </c:pt>
                <c:pt idx="3">
                  <c:v>larson</c:v>
                </c:pt>
                <c:pt idx="4">
                  <c:v>AVERAGE</c:v>
                </c:pt>
              </c:strCache>
            </c:strRef>
          </c:cat>
          <c:val>
            <c:numRef>
              <c:f>Sheet1!$C$110:$C$114</c:f>
              <c:numCache>
                <c:formatCode>General</c:formatCode>
                <c:ptCount val="5"/>
                <c:pt idx="0">
                  <c:v>1.9639824299999999</c:v>
                </c:pt>
                <c:pt idx="1">
                  <c:v>1.793243586</c:v>
                </c:pt>
                <c:pt idx="2">
                  <c:v>1.6066050110000001</c:v>
                </c:pt>
                <c:pt idx="3">
                  <c:v>4.0049878010000004</c:v>
                </c:pt>
                <c:pt idx="4">
                  <c:v>2.3422047070000001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DB-FB4D-9932-52F402F14205}"/>
            </c:ext>
          </c:extLst>
        </c:ser>
        <c:ser>
          <c:idx val="2"/>
          <c:order val="2"/>
          <c:tx>
            <c:strRef>
              <c:f>Sheet1!$D$109</c:f>
              <c:strCache>
                <c:ptCount val="1"/>
                <c:pt idx="0">
                  <c:v>TcMalloc</c:v>
                </c:pt>
              </c:strCache>
            </c:strRef>
          </c:tx>
          <c:spPr>
            <a:pattFill prst="dkHorz">
              <a:fgClr>
                <a:scrgbClr r="0" g="0" b="0"/>
              </a:fgClr>
              <a:bgClr>
                <a:prstClr val="white"/>
              </a:bgClr>
            </a:pattFill>
          </c:spPr>
          <c:invertIfNegative val="0"/>
          <c:cat>
            <c:strRef>
              <c:f>Sheet1!$A$110:$A$114</c:f>
              <c:strCache>
                <c:ptCount val="5"/>
                <c:pt idx="0">
                  <c:v>cache-scratch</c:v>
                </c:pt>
                <c:pt idx="1">
                  <c:v>cache-thrash</c:v>
                </c:pt>
                <c:pt idx="2">
                  <c:v>threadtest</c:v>
                </c:pt>
                <c:pt idx="3">
                  <c:v>larson</c:v>
                </c:pt>
                <c:pt idx="4">
                  <c:v>AVERAGE</c:v>
                </c:pt>
              </c:strCache>
            </c:strRef>
          </c:cat>
          <c:val>
            <c:numRef>
              <c:f>Sheet1!$D$110:$D$114</c:f>
              <c:numCache>
                <c:formatCode>General</c:formatCode>
                <c:ptCount val="5"/>
                <c:pt idx="0">
                  <c:v>2.8857979500000002</c:v>
                </c:pt>
                <c:pt idx="1">
                  <c:v>2.60985522</c:v>
                </c:pt>
                <c:pt idx="2">
                  <c:v>1.010834411</c:v>
                </c:pt>
                <c:pt idx="3">
                  <c:v>0.88876318269999999</c:v>
                </c:pt>
                <c:pt idx="4">
                  <c:v>1.8488126909250002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6DB-FB4D-9932-52F402F14205}"/>
            </c:ext>
          </c:extLst>
        </c:ser>
        <c:ser>
          <c:idx val="3"/>
          <c:order val="3"/>
          <c:tx>
            <c:strRef>
              <c:f>Sheet1!$E$109</c:f>
              <c:strCache>
                <c:ptCount val="1"/>
                <c:pt idx="0">
                  <c:v>TcMalloc-NUMA 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</c:spPr>
          <c:invertIfNegative val="0"/>
          <c:cat>
            <c:strRef>
              <c:f>Sheet1!$A$110:$A$114</c:f>
              <c:strCache>
                <c:ptCount val="5"/>
                <c:pt idx="0">
                  <c:v>cache-scratch</c:v>
                </c:pt>
                <c:pt idx="1">
                  <c:v>cache-thrash</c:v>
                </c:pt>
                <c:pt idx="2">
                  <c:v>threadtest</c:v>
                </c:pt>
                <c:pt idx="3">
                  <c:v>larson</c:v>
                </c:pt>
                <c:pt idx="4">
                  <c:v>AVERAGE</c:v>
                </c:pt>
              </c:strCache>
            </c:strRef>
          </c:cat>
          <c:val>
            <c:numRef>
              <c:f>Sheet1!$E$110:$E$114</c:f>
              <c:numCache>
                <c:formatCode>General</c:formatCode>
                <c:ptCount val="5"/>
                <c:pt idx="0">
                  <c:v>2.7853587119999998</c:v>
                </c:pt>
                <c:pt idx="1">
                  <c:v>2.5247650500000001</c:v>
                </c:pt>
                <c:pt idx="2">
                  <c:v>1.381896097</c:v>
                </c:pt>
                <c:pt idx="3">
                  <c:v>1.0758008029999999</c:v>
                </c:pt>
                <c:pt idx="4">
                  <c:v>1.9419551655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6DB-FB4D-9932-52F402F14205}"/>
            </c:ext>
          </c:extLst>
        </c:ser>
        <c:ser>
          <c:idx val="4"/>
          <c:order val="4"/>
          <c:tx>
            <c:strRef>
              <c:f>Sheet1!$F$109</c:f>
              <c:strCache>
                <c:ptCount val="1"/>
                <c:pt idx="0">
                  <c:v>jemalloc</c:v>
                </c:pt>
              </c:strCache>
            </c:strRef>
          </c:tx>
          <c:spPr>
            <a:pattFill prst="pct30">
              <a:fgClr>
                <a:schemeClr val="tx1"/>
              </a:fgClr>
              <a:bgClr>
                <a:schemeClr val="bg1"/>
              </a:bgClr>
            </a:pattFill>
          </c:spPr>
          <c:invertIfNegative val="0"/>
          <c:cat>
            <c:strRef>
              <c:f>Sheet1!$A$110:$A$114</c:f>
              <c:strCache>
                <c:ptCount val="5"/>
                <c:pt idx="0">
                  <c:v>cache-scratch</c:v>
                </c:pt>
                <c:pt idx="1">
                  <c:v>cache-thrash</c:v>
                </c:pt>
                <c:pt idx="2">
                  <c:v>threadtest</c:v>
                </c:pt>
                <c:pt idx="3">
                  <c:v>larson</c:v>
                </c:pt>
                <c:pt idx="4">
                  <c:v>AVERAGE</c:v>
                </c:pt>
              </c:strCache>
            </c:strRef>
          </c:cat>
          <c:val>
            <c:numRef>
              <c:f>Sheet1!$F$110:$F$114</c:f>
              <c:numCache>
                <c:formatCode>General</c:formatCode>
                <c:ptCount val="5"/>
                <c:pt idx="0">
                  <c:v>1.531771596</c:v>
                </c:pt>
                <c:pt idx="1">
                  <c:v>1.4714249429999999</c:v>
                </c:pt>
                <c:pt idx="2">
                  <c:v>1.2813868500000001</c:v>
                </c:pt>
                <c:pt idx="3">
                  <c:v>1.19239926</c:v>
                </c:pt>
                <c:pt idx="4">
                  <c:v>1.36924566225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6DB-FB4D-9932-52F402F14205}"/>
            </c:ext>
          </c:extLst>
        </c:ser>
        <c:ser>
          <c:idx val="5"/>
          <c:order val="5"/>
          <c:tx>
            <c:strRef>
              <c:f>Sheet1!$G$109</c:f>
              <c:strCache>
                <c:ptCount val="1"/>
                <c:pt idx="0">
                  <c:v>TBB</c:v>
                </c:pt>
              </c:strCache>
            </c:strRef>
          </c:tx>
          <c:spPr>
            <a:pattFill prst="wdUpDiag">
              <a:fgClr>
                <a:schemeClr val="tx2">
                  <a:lumMod val="50000"/>
                </a:schemeClr>
              </a:fgClr>
              <a:bgClr>
                <a:schemeClr val="bg1"/>
              </a:bgClr>
            </a:pattFill>
          </c:spPr>
          <c:invertIfNegative val="0"/>
          <c:cat>
            <c:strRef>
              <c:f>Sheet1!$A$110:$A$114</c:f>
              <c:strCache>
                <c:ptCount val="5"/>
                <c:pt idx="0">
                  <c:v>cache-scratch</c:v>
                </c:pt>
                <c:pt idx="1">
                  <c:v>cache-thrash</c:v>
                </c:pt>
                <c:pt idx="2">
                  <c:v>threadtest</c:v>
                </c:pt>
                <c:pt idx="3">
                  <c:v>larson</c:v>
                </c:pt>
                <c:pt idx="4">
                  <c:v>AVERAGE</c:v>
                </c:pt>
              </c:strCache>
            </c:strRef>
          </c:cat>
          <c:val>
            <c:numRef>
              <c:f>Sheet1!$G$110:$G$114</c:f>
              <c:numCache>
                <c:formatCode>General</c:formatCode>
                <c:ptCount val="5"/>
                <c:pt idx="0">
                  <c:v>0.99677891649999995</c:v>
                </c:pt>
                <c:pt idx="1">
                  <c:v>1.0033020070000001</c:v>
                </c:pt>
                <c:pt idx="2">
                  <c:v>0.99051332059999997</c:v>
                </c:pt>
                <c:pt idx="3">
                  <c:v>0.99806193919999997</c:v>
                </c:pt>
                <c:pt idx="4">
                  <c:v>0.99716404582499996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6DB-FB4D-9932-52F402F14205}"/>
            </c:ext>
          </c:extLst>
        </c:ser>
        <c:ser>
          <c:idx val="6"/>
          <c:order val="6"/>
          <c:tx>
            <c:strRef>
              <c:f>Sheet1!$H$109</c:f>
              <c:strCache>
                <c:ptCount val="1"/>
                <c:pt idx="0">
                  <c:v>Scalloc</c:v>
                </c:pt>
              </c:strCache>
            </c:strRef>
          </c:tx>
          <c:spPr>
            <a:pattFill prst="pct70">
              <a:fgClr>
                <a:schemeClr val="tx2">
                  <a:lumMod val="50000"/>
                </a:schemeClr>
              </a:fgClr>
              <a:bgClr>
                <a:schemeClr val="bg1"/>
              </a:bgClr>
            </a:pattFill>
          </c:spPr>
          <c:invertIfNegative val="0"/>
          <c:cat>
            <c:strRef>
              <c:f>Sheet1!$A$110:$A$114</c:f>
              <c:strCache>
                <c:ptCount val="5"/>
                <c:pt idx="0">
                  <c:v>cache-scratch</c:v>
                </c:pt>
                <c:pt idx="1">
                  <c:v>cache-thrash</c:v>
                </c:pt>
                <c:pt idx="2">
                  <c:v>threadtest</c:v>
                </c:pt>
                <c:pt idx="3">
                  <c:v>larson</c:v>
                </c:pt>
                <c:pt idx="4">
                  <c:v>AVERAGE</c:v>
                </c:pt>
              </c:strCache>
            </c:strRef>
          </c:cat>
          <c:val>
            <c:numRef>
              <c:f>Sheet1!$H$110:$H$114</c:f>
              <c:numCache>
                <c:formatCode>General</c:formatCode>
                <c:ptCount val="5"/>
                <c:pt idx="0">
                  <c:v>1.147291362</c:v>
                </c:pt>
                <c:pt idx="1">
                  <c:v>1.1236982470000001</c:v>
                </c:pt>
                <c:pt idx="2">
                  <c:v>0.9750575789</c:v>
                </c:pt>
                <c:pt idx="3">
                  <c:v>2.108413348</c:v>
                </c:pt>
                <c:pt idx="4">
                  <c:v>1.3386151339749999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6DB-FB4D-9932-52F402F142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1542248"/>
        <c:axId val="2121531240"/>
      </c:barChart>
      <c:catAx>
        <c:axId val="2121542248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crossAx val="2121531240"/>
        <c:crosses val="autoZero"/>
        <c:auto val="1"/>
        <c:lblAlgn val="ctr"/>
        <c:lblOffset val="100"/>
        <c:noMultiLvlLbl val="0"/>
      </c:catAx>
      <c:valAx>
        <c:axId val="21215312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Times New Roman"/>
                    <a:ea typeface="+mn-ea"/>
                    <a:cs typeface="+mn-cs"/>
                  </a:defRPr>
                </a:pPr>
                <a:r>
                  <a:rPr lang="en-US" altLang="zh-CN" sz="1200" b="1" i="0" baseline="0">
                    <a:effectLst/>
                  </a:rPr>
                  <a:t>Normalized Memory (kb)</a:t>
                </a:r>
                <a:endParaRPr lang="en-US" altLang="zh-CN" sz="1200">
                  <a:effectLst/>
                </a:endParaRPr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Times New Roman"/>
                    <a:ea typeface="+mn-ea"/>
                    <a:cs typeface="+mn-cs"/>
                  </a:defRPr>
                </a:pPr>
                <a:endParaRPr lang="zh-CN" altLang="en-US" sz="1200"/>
              </a:p>
            </c:rich>
          </c:tx>
          <c:overlay val="0"/>
        </c:title>
        <c:numFmt formatCode="General" sourceLinked="1"/>
        <c:majorTickMark val="in"/>
        <c:minorTickMark val="none"/>
        <c:tickLblPos val="nextTo"/>
        <c:crossAx val="2121542248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txPr>
    <a:bodyPr/>
    <a:lstStyle/>
    <a:p>
      <a:pPr>
        <a:defRPr>
          <a:latin typeface="Times New Roman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567434</xdr:colOff>
      <xdr:row>17</xdr:row>
      <xdr:rowOff>44017</xdr:rowOff>
    </xdr:from>
    <xdr:to>
      <xdr:col>21</xdr:col>
      <xdr:colOff>498522</xdr:colOff>
      <xdr:row>35</xdr:row>
      <xdr:rowOff>111651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335636</xdr:colOff>
      <xdr:row>40</xdr:row>
      <xdr:rowOff>200132</xdr:rowOff>
    </xdr:from>
    <xdr:to>
      <xdr:col>15</xdr:col>
      <xdr:colOff>156633</xdr:colOff>
      <xdr:row>61</xdr:row>
      <xdr:rowOff>107951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268049</xdr:colOff>
      <xdr:row>77</xdr:row>
      <xdr:rowOff>22143</xdr:rowOff>
    </xdr:from>
    <xdr:to>
      <xdr:col>17</xdr:col>
      <xdr:colOff>734717</xdr:colOff>
      <xdr:row>97</xdr:row>
      <xdr:rowOff>6363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570088</xdr:colOff>
      <xdr:row>99</xdr:row>
      <xdr:rowOff>14864</xdr:rowOff>
    </xdr:from>
    <xdr:to>
      <xdr:col>15</xdr:col>
      <xdr:colOff>278041</xdr:colOff>
      <xdr:row>117</xdr:row>
      <xdr:rowOff>196327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203200</xdr:colOff>
      <xdr:row>44</xdr:row>
      <xdr:rowOff>57150</xdr:rowOff>
    </xdr:from>
    <xdr:to>
      <xdr:col>10</xdr:col>
      <xdr:colOff>704850</xdr:colOff>
      <xdr:row>45</xdr:row>
      <xdr:rowOff>63500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4623F32-C15B-B049-BF03-5F38E722B01E}"/>
            </a:ext>
          </a:extLst>
        </xdr:cNvPr>
        <xdr:cNvSpPr txBox="1"/>
      </xdr:nvSpPr>
      <xdr:spPr>
        <a:xfrm>
          <a:off x="8458200" y="8794750"/>
          <a:ext cx="501650" cy="2095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43.76</a:t>
          </a:r>
        </a:p>
      </xdr:txBody>
    </xdr:sp>
    <xdr:clientData/>
  </xdr:twoCellAnchor>
  <xdr:twoCellAnchor>
    <xdr:from>
      <xdr:col>13</xdr:col>
      <xdr:colOff>469900</xdr:colOff>
      <xdr:row>44</xdr:row>
      <xdr:rowOff>88900</xdr:rowOff>
    </xdr:from>
    <xdr:to>
      <xdr:col>14</xdr:col>
      <xdr:colOff>190500</xdr:colOff>
      <xdr:row>45</xdr:row>
      <xdr:rowOff>95250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7F1129CB-6385-8B48-BD6C-BD07E9099A59}"/>
            </a:ext>
          </a:extLst>
        </xdr:cNvPr>
        <xdr:cNvSpPr txBox="1"/>
      </xdr:nvSpPr>
      <xdr:spPr>
        <a:xfrm>
          <a:off x="11201400" y="8826500"/>
          <a:ext cx="546100" cy="2095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12.58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4"/>
  <sheetViews>
    <sheetView tabSelected="1" topLeftCell="L12" zoomScale="143" zoomScaleNormal="117" workbookViewId="0">
      <selection activeCell="H38" sqref="H38"/>
    </sheetView>
  </sheetViews>
  <sheetFormatPr baseColWidth="10" defaultRowHeight="16"/>
  <sheetData>
    <row r="1" spans="1:8">
      <c r="A1" s="1"/>
      <c r="B1" s="1" t="s">
        <v>0</v>
      </c>
      <c r="C1" s="1" t="s">
        <v>1</v>
      </c>
      <c r="D1" s="1" t="s">
        <v>2</v>
      </c>
      <c r="E1" s="1" t="s">
        <v>3</v>
      </c>
      <c r="F1" s="2" t="s">
        <v>4</v>
      </c>
      <c r="G1" s="1" t="s">
        <v>5</v>
      </c>
      <c r="H1" s="1" t="s">
        <v>6</v>
      </c>
    </row>
    <row r="2" spans="1:8">
      <c r="A2" s="3" t="s">
        <v>7</v>
      </c>
      <c r="B2" s="4">
        <v>18.697500000000002</v>
      </c>
      <c r="C2" s="4">
        <v>18.181249999999999</v>
      </c>
      <c r="D2" s="4">
        <v>18.59375</v>
      </c>
      <c r="E2" s="4">
        <v>18.84</v>
      </c>
      <c r="F2" s="4">
        <v>18.933</v>
      </c>
      <c r="G2" s="4">
        <v>18.803750000000001</v>
      </c>
      <c r="H2" s="4">
        <v>18.734999999999999</v>
      </c>
    </row>
    <row r="3" spans="1:8">
      <c r="A3" s="5" t="s">
        <v>8</v>
      </c>
      <c r="B3" s="4">
        <v>7.87</v>
      </c>
      <c r="C3" s="4">
        <v>7.46</v>
      </c>
      <c r="D3" s="4">
        <v>7.56</v>
      </c>
      <c r="E3" s="4">
        <v>9</v>
      </c>
      <c r="F3" s="4">
        <v>7.58</v>
      </c>
      <c r="G3" s="4">
        <v>7.97</v>
      </c>
      <c r="H3" s="4">
        <v>7.91</v>
      </c>
    </row>
    <row r="4" spans="1:8">
      <c r="A4" s="3" t="s">
        <v>9</v>
      </c>
      <c r="B4" s="4">
        <v>28.88</v>
      </c>
      <c r="C4" s="4">
        <v>25.339999999900002</v>
      </c>
      <c r="D4" s="4">
        <v>26.456250000000001</v>
      </c>
      <c r="E4" s="4">
        <v>26.962499999999999</v>
      </c>
      <c r="F4" s="4">
        <v>27.001000000000001</v>
      </c>
      <c r="G4" s="4">
        <v>28.986249999999998</v>
      </c>
      <c r="H4" s="4">
        <v>29.3475</v>
      </c>
    </row>
    <row r="5" spans="1:8">
      <c r="A5" s="5" t="s">
        <v>10</v>
      </c>
      <c r="B5" s="4">
        <v>12.83625</v>
      </c>
      <c r="C5" s="4">
        <v>12.52125</v>
      </c>
      <c r="D5" s="4">
        <v>12.17</v>
      </c>
      <c r="E5" s="4">
        <v>13.80625</v>
      </c>
      <c r="F5" s="4">
        <v>12.263999999999999</v>
      </c>
      <c r="G5" s="4">
        <v>12.36375</v>
      </c>
      <c r="H5" s="4">
        <v>12.4</v>
      </c>
    </row>
    <row r="6" spans="1:8">
      <c r="A6" s="5" t="s">
        <v>11</v>
      </c>
      <c r="B6" s="4">
        <v>156.3075</v>
      </c>
      <c r="C6" s="4">
        <v>163.82</v>
      </c>
      <c r="D6" s="4">
        <v>163.48374999999999</v>
      </c>
      <c r="E6" s="4">
        <v>159.50874999999999</v>
      </c>
      <c r="F6" s="4">
        <v>159.11000000000001</v>
      </c>
      <c r="G6" s="4">
        <v>159.85</v>
      </c>
      <c r="H6" s="4">
        <v>158.94374999999999</v>
      </c>
    </row>
    <row r="7" spans="1:8">
      <c r="A7" s="5" t="s">
        <v>12</v>
      </c>
      <c r="B7" s="4">
        <v>24.096250000000001</v>
      </c>
      <c r="C7" s="4">
        <v>25.605</v>
      </c>
      <c r="D7" s="4">
        <v>25.021249999999998</v>
      </c>
      <c r="E7" s="4">
        <v>24.881250000000001</v>
      </c>
      <c r="F7" s="4">
        <v>24.873999999999999</v>
      </c>
      <c r="G7" s="4">
        <v>24.19</v>
      </c>
      <c r="H7" s="4">
        <v>24.833749999999998</v>
      </c>
    </row>
    <row r="8" spans="1:8">
      <c r="A8" s="3" t="s">
        <v>13</v>
      </c>
      <c r="B8" s="4">
        <v>13.425000000000001</v>
      </c>
      <c r="C8" s="4">
        <v>11.61875</v>
      </c>
      <c r="D8" s="4">
        <v>13.335000000000001</v>
      </c>
      <c r="E8" s="4">
        <v>13.43125</v>
      </c>
      <c r="F8" s="4">
        <v>13.36</v>
      </c>
      <c r="G8" s="4">
        <v>12.475</v>
      </c>
      <c r="H8" s="4">
        <v>13.785</v>
      </c>
    </row>
    <row r="9" spans="1:8">
      <c r="A9" s="5" t="s">
        <v>14</v>
      </c>
      <c r="B9" s="4">
        <v>40.28125</v>
      </c>
      <c r="C9" s="4">
        <v>34.463750000099999</v>
      </c>
      <c r="D9" s="4">
        <v>32.314999999999998</v>
      </c>
      <c r="E9" s="4">
        <v>32.72625</v>
      </c>
      <c r="F9" s="4">
        <v>38.819000000000003</v>
      </c>
      <c r="G9" s="4">
        <v>40.097499999999997</v>
      </c>
      <c r="H9" s="4">
        <v>34.946249999999999</v>
      </c>
    </row>
    <row r="10" spans="1:8">
      <c r="A10" s="3" t="s">
        <v>15</v>
      </c>
      <c r="B10" s="4">
        <v>25.05</v>
      </c>
      <c r="C10" s="4">
        <v>22.33</v>
      </c>
      <c r="D10" s="4">
        <v>23.61</v>
      </c>
      <c r="E10" s="4">
        <v>23.9</v>
      </c>
      <c r="F10" s="4">
        <v>24.41</v>
      </c>
      <c r="G10" s="4">
        <v>24.99</v>
      </c>
      <c r="H10" s="4">
        <v>27.15</v>
      </c>
    </row>
    <row r="11" spans="1:8">
      <c r="A11" s="3" t="s">
        <v>16</v>
      </c>
      <c r="B11" s="4">
        <v>14.4925</v>
      </c>
      <c r="C11" s="4">
        <v>14.42375</v>
      </c>
      <c r="D11" s="4">
        <v>14.895</v>
      </c>
      <c r="E11" s="4">
        <v>14.501250000000001</v>
      </c>
      <c r="F11" s="4">
        <v>14.385999999999999</v>
      </c>
      <c r="G11" s="4">
        <v>14.455</v>
      </c>
      <c r="H11" s="4">
        <v>14.39625</v>
      </c>
    </row>
    <row r="12" spans="1:8">
      <c r="A12" s="5" t="s">
        <v>17</v>
      </c>
      <c r="B12" s="4">
        <v>16.88</v>
      </c>
      <c r="C12" s="4">
        <v>15.79125</v>
      </c>
      <c r="D12" s="4">
        <v>16.745000000000001</v>
      </c>
      <c r="E12" s="4">
        <v>17.715</v>
      </c>
      <c r="F12" s="4">
        <v>16.946999999999999</v>
      </c>
      <c r="G12" s="4">
        <v>16.532499999999999</v>
      </c>
      <c r="H12" s="4">
        <v>16.92625</v>
      </c>
    </row>
    <row r="13" spans="1:8">
      <c r="A13" s="3" t="s">
        <v>18</v>
      </c>
      <c r="B13" s="4">
        <v>24.46875</v>
      </c>
      <c r="C13" s="4">
        <v>22.445</v>
      </c>
      <c r="D13" s="4">
        <v>24.466249999999999</v>
      </c>
      <c r="E13" s="4">
        <v>24.21875</v>
      </c>
      <c r="F13" s="4">
        <v>24.34</v>
      </c>
      <c r="G13" s="4">
        <v>24.581250000000001</v>
      </c>
      <c r="H13" s="4">
        <v>23.745000000000001</v>
      </c>
    </row>
    <row r="14" spans="1:8">
      <c r="A14" s="6" t="s">
        <v>19</v>
      </c>
      <c r="B14" s="4">
        <v>2.92625</v>
      </c>
      <c r="C14" s="4">
        <v>2.9787499999999998</v>
      </c>
      <c r="D14" s="4">
        <v>2.9925000000000002</v>
      </c>
      <c r="E14" s="4">
        <v>2.9550000000000001</v>
      </c>
      <c r="F14" s="4">
        <v>2.919</v>
      </c>
      <c r="G14" s="4">
        <v>2.9512499999999999</v>
      </c>
      <c r="H14" s="4">
        <v>2.9375</v>
      </c>
    </row>
    <row r="15" spans="1:8">
      <c r="A15" s="7" t="s">
        <v>20</v>
      </c>
      <c r="B15" s="4">
        <v>2.3462499999999999</v>
      </c>
      <c r="C15" s="4">
        <v>1.5475000000000001</v>
      </c>
      <c r="D15" s="4">
        <v>2.3149999999999999</v>
      </c>
      <c r="E15" s="4">
        <v>2.3687499999999999</v>
      </c>
      <c r="F15" s="4">
        <v>2.27</v>
      </c>
      <c r="G15" s="4">
        <v>2.3525</v>
      </c>
      <c r="H15" s="4">
        <v>2.2225000000000001</v>
      </c>
    </row>
    <row r="16" spans="1:8">
      <c r="A16" s="7" t="s">
        <v>21</v>
      </c>
      <c r="B16" s="4">
        <v>435.99624999999997</v>
      </c>
      <c r="C16" s="4">
        <v>425.60500000000002</v>
      </c>
      <c r="D16" s="4">
        <v>435.98374999999999</v>
      </c>
      <c r="E16" s="4">
        <v>435.9975</v>
      </c>
      <c r="F16" s="4">
        <v>436.06599999999997</v>
      </c>
      <c r="G16" s="4">
        <v>432.14</v>
      </c>
      <c r="H16" s="4">
        <v>436.23124999999999</v>
      </c>
    </row>
    <row r="17" spans="1:8">
      <c r="A17" s="7" t="s">
        <v>22</v>
      </c>
      <c r="B17" s="4">
        <v>70.52</v>
      </c>
      <c r="C17" s="4">
        <v>70.097499999999997</v>
      </c>
      <c r="D17" s="4">
        <v>69.731250000000003</v>
      </c>
      <c r="E17" s="4">
        <v>69.527500000000003</v>
      </c>
      <c r="F17" s="4">
        <v>70.171000000000006</v>
      </c>
      <c r="G17" s="4">
        <v>70.616249999999994</v>
      </c>
      <c r="H17" s="4">
        <v>73.58</v>
      </c>
    </row>
    <row r="18" spans="1:8">
      <c r="A18" s="1" t="s">
        <v>23</v>
      </c>
      <c r="B18" s="8">
        <v>57.241999999999997</v>
      </c>
      <c r="C18" s="8">
        <v>60.991</v>
      </c>
      <c r="D18" s="4">
        <v>57.155000000000001</v>
      </c>
      <c r="E18" s="4">
        <v>53.519599999999997</v>
      </c>
      <c r="F18" s="4">
        <v>61.255800000000001</v>
      </c>
      <c r="G18" s="4">
        <v>62.68</v>
      </c>
      <c r="H18" s="4">
        <v>63.163400000000003</v>
      </c>
    </row>
    <row r="19" spans="1:8">
      <c r="A19" s="1" t="s">
        <v>24</v>
      </c>
      <c r="B19" s="8">
        <v>9.8160000000000007</v>
      </c>
      <c r="C19" s="8">
        <v>8.734</v>
      </c>
      <c r="D19" s="4">
        <v>9.7759999999999998</v>
      </c>
      <c r="E19" s="4">
        <v>11.334</v>
      </c>
      <c r="F19" s="4">
        <v>10.054</v>
      </c>
      <c r="G19" s="4">
        <v>10.722</v>
      </c>
      <c r="H19" s="4">
        <v>9.6440000000000001</v>
      </c>
    </row>
    <row r="20" spans="1:8">
      <c r="A20" s="1" t="s">
        <v>25</v>
      </c>
      <c r="B20" s="9">
        <v>221.84</v>
      </c>
      <c r="C20" s="9">
        <v>220.13800000000001</v>
      </c>
      <c r="D20" s="9">
        <v>217.233</v>
      </c>
      <c r="E20" s="9">
        <v>216.93</v>
      </c>
      <c r="F20" s="10">
        <v>226.273</v>
      </c>
      <c r="G20" s="9">
        <v>220.14</v>
      </c>
      <c r="H20" s="9">
        <v>159.27600000000001</v>
      </c>
    </row>
    <row r="21" spans="1:8">
      <c r="A21" s="4" t="s">
        <v>26</v>
      </c>
      <c r="B21" s="4">
        <v>2.67875</v>
      </c>
      <c r="C21" s="4">
        <v>0.40874999989999999</v>
      </c>
      <c r="D21" s="4">
        <v>11.34</v>
      </c>
      <c r="E21" s="4">
        <v>1.0687500000000001</v>
      </c>
      <c r="F21" s="4">
        <v>0.35875000010000002</v>
      </c>
      <c r="G21" s="4">
        <v>2.9049999999999998</v>
      </c>
      <c r="H21" s="4">
        <v>0.36250000030000001</v>
      </c>
    </row>
    <row r="22" spans="1:8">
      <c r="A22" s="4" t="s">
        <v>27</v>
      </c>
      <c r="B22" s="4">
        <v>2.55125</v>
      </c>
      <c r="C22" s="4">
        <v>2.5274999999999999</v>
      </c>
      <c r="D22" s="4">
        <v>111.64624999999999</v>
      </c>
      <c r="E22" s="4">
        <v>8.9450000000000003</v>
      </c>
      <c r="F22" s="4">
        <v>3.1012499990000002</v>
      </c>
      <c r="G22" s="4">
        <v>2.4175</v>
      </c>
      <c r="H22" s="4">
        <v>2.57</v>
      </c>
    </row>
    <row r="23" spans="1:8">
      <c r="A23" s="4" t="s">
        <v>28</v>
      </c>
      <c r="B23" s="4">
        <v>7.3250000000000002</v>
      </c>
      <c r="C23" s="4">
        <v>1.44625</v>
      </c>
      <c r="D23" s="4">
        <v>13.606249999999999</v>
      </c>
      <c r="E23" s="4">
        <v>29.9175</v>
      </c>
      <c r="F23" s="4">
        <v>5.5549999999999997</v>
      </c>
      <c r="G23" s="4">
        <v>8.4</v>
      </c>
      <c r="H23" s="4">
        <v>5.7012499999999999</v>
      </c>
    </row>
    <row r="24" spans="1:8">
      <c r="A24" s="4" t="s">
        <v>29</v>
      </c>
      <c r="B24" s="4">
        <v>207325436</v>
      </c>
      <c r="C24" s="4">
        <v>360670607</v>
      </c>
      <c r="D24" s="4">
        <v>409848348</v>
      </c>
      <c r="E24" s="4">
        <v>69190788</v>
      </c>
      <c r="F24" s="4">
        <v>279590352</v>
      </c>
      <c r="G24" s="4">
        <v>210491238</v>
      </c>
      <c r="H24" s="4">
        <v>122761675</v>
      </c>
    </row>
    <row r="25" spans="1:8">
      <c r="A25" s="1"/>
      <c r="B25" s="1"/>
      <c r="C25" s="1"/>
      <c r="D25" s="1"/>
      <c r="E25" s="1"/>
      <c r="F25" s="1"/>
      <c r="G25" s="1"/>
      <c r="H25" s="1"/>
    </row>
    <row r="26" spans="1:8">
      <c r="A26" s="1"/>
      <c r="B26" s="1"/>
      <c r="C26" s="1"/>
      <c r="D26" s="1"/>
      <c r="E26" s="1"/>
      <c r="F26" s="1"/>
      <c r="G26" s="1"/>
      <c r="H26" s="1"/>
    </row>
    <row r="27" spans="1:8">
      <c r="A27" s="1"/>
      <c r="B27" s="1"/>
      <c r="C27" s="1"/>
      <c r="D27" s="1"/>
      <c r="E27" s="1"/>
      <c r="F27" s="1"/>
      <c r="G27" s="1"/>
      <c r="H27" s="1"/>
    </row>
    <row r="28" spans="1:8">
      <c r="A28" s="1"/>
      <c r="B28" s="1"/>
      <c r="C28" s="1"/>
      <c r="D28" s="1"/>
      <c r="E28" s="1"/>
      <c r="F28" s="1"/>
      <c r="G28" s="1"/>
      <c r="H28" s="1"/>
    </row>
    <row r="29" spans="1:8">
      <c r="A29" s="1"/>
      <c r="B29" s="1" t="s">
        <v>40</v>
      </c>
      <c r="C29" s="1" t="s">
        <v>45</v>
      </c>
      <c r="D29" s="1" t="s">
        <v>41</v>
      </c>
      <c r="E29" s="3" t="s">
        <v>42</v>
      </c>
      <c r="F29" s="2" t="s">
        <v>4</v>
      </c>
      <c r="G29" s="1" t="s">
        <v>44</v>
      </c>
      <c r="H29" s="1" t="s">
        <v>43</v>
      </c>
    </row>
    <row r="30" spans="1:8">
      <c r="A30" s="3" t="s">
        <v>7</v>
      </c>
      <c r="B30" s="1">
        <f>B2/B2</f>
        <v>1</v>
      </c>
      <c r="C30" s="4">
        <f>C2/B2</f>
        <v>0.97238935686589101</v>
      </c>
      <c r="D30" s="4">
        <f>D2/B2</f>
        <v>0.99445112983019113</v>
      </c>
      <c r="E30" s="4">
        <f>E2/B2</f>
        <v>1.0076213397513036</v>
      </c>
      <c r="F30" s="4">
        <f>F2/B2</f>
        <v>1.0125952667468912</v>
      </c>
      <c r="G30" s="4">
        <f>G2/B2</f>
        <v>1.0056825778847438</v>
      </c>
      <c r="H30" s="4">
        <f>H2/B2</f>
        <v>1.0020056157240271</v>
      </c>
    </row>
    <row r="31" spans="1:8">
      <c r="A31" s="5" t="s">
        <v>8</v>
      </c>
      <c r="B31" s="1">
        <f t="shared" ref="B31:B40" si="0">B3/B3</f>
        <v>1</v>
      </c>
      <c r="C31" s="4">
        <f t="shared" ref="C31:C40" si="1">C3/B3</f>
        <v>0.94790343074968231</v>
      </c>
      <c r="D31" s="4">
        <f>D3/B3</f>
        <v>0.96060991105463778</v>
      </c>
      <c r="E31" s="4">
        <f t="shared" ref="E31:E40" si="2">E3/B3</f>
        <v>1.1435832274459974</v>
      </c>
      <c r="F31" s="4">
        <f t="shared" ref="F31:F40" si="3">F3/B3</f>
        <v>0.96315120711562896</v>
      </c>
      <c r="G31" s="4">
        <f t="shared" ref="G31:G40" si="4">G3/B3</f>
        <v>1.0127064803049555</v>
      </c>
      <c r="H31" s="4">
        <f t="shared" ref="H31:H40" si="5">H3/B3</f>
        <v>1.0050825921219821</v>
      </c>
    </row>
    <row r="32" spans="1:8">
      <c r="A32" s="3" t="s">
        <v>9</v>
      </c>
      <c r="B32" s="1">
        <f t="shared" si="0"/>
        <v>1</v>
      </c>
      <c r="C32" s="4">
        <f t="shared" si="1"/>
        <v>0.87742382271121888</v>
      </c>
      <c r="D32" s="4">
        <f t="shared" ref="D32:D40" si="6">D4/B4</f>
        <v>0.91607513850415523</v>
      </c>
      <c r="E32" s="4">
        <f t="shared" si="2"/>
        <v>0.9336045706371191</v>
      </c>
      <c r="F32" s="4">
        <f t="shared" si="3"/>
        <v>0.93493767313019394</v>
      </c>
      <c r="G32" s="4">
        <f t="shared" si="4"/>
        <v>1.0036790166204985</v>
      </c>
      <c r="H32" s="4">
        <f t="shared" si="5"/>
        <v>1.016187673130194</v>
      </c>
    </row>
    <row r="33" spans="1:8">
      <c r="A33" s="5" t="s">
        <v>10</v>
      </c>
      <c r="B33" s="1">
        <f t="shared" si="0"/>
        <v>1</v>
      </c>
      <c r="C33" s="4">
        <f t="shared" si="1"/>
        <v>0.97546012269938653</v>
      </c>
      <c r="D33" s="4">
        <f t="shared" si="6"/>
        <v>0.9480962118998929</v>
      </c>
      <c r="E33" s="4">
        <f t="shared" si="2"/>
        <v>1.075567241211413</v>
      </c>
      <c r="F33" s="4">
        <f t="shared" si="3"/>
        <v>0.95541922290388548</v>
      </c>
      <c r="G33" s="4">
        <f t="shared" si="4"/>
        <v>0.96319018404907975</v>
      </c>
      <c r="H33" s="4">
        <f t="shared" si="5"/>
        <v>0.96601421754795991</v>
      </c>
    </row>
    <row r="34" spans="1:8">
      <c r="A34" s="5" t="s">
        <v>11</v>
      </c>
      <c r="B34" s="1">
        <f t="shared" si="0"/>
        <v>1</v>
      </c>
      <c r="C34" s="4">
        <f t="shared" si="1"/>
        <v>1.0480623130687907</v>
      </c>
      <c r="D34" s="4">
        <f t="shared" si="6"/>
        <v>1.0459111047134653</v>
      </c>
      <c r="E34" s="4">
        <f t="shared" si="2"/>
        <v>1.0204804631895461</v>
      </c>
      <c r="F34" s="4">
        <f t="shared" si="3"/>
        <v>1.0179294019800713</v>
      </c>
      <c r="G34" s="4">
        <f t="shared" si="4"/>
        <v>1.0226636597732035</v>
      </c>
      <c r="H34" s="4">
        <f t="shared" si="5"/>
        <v>1.0168657933880332</v>
      </c>
    </row>
    <row r="35" spans="1:8">
      <c r="A35" s="5" t="s">
        <v>12</v>
      </c>
      <c r="B35" s="1">
        <f t="shared" si="0"/>
        <v>1</v>
      </c>
      <c r="C35" s="4">
        <f t="shared" si="1"/>
        <v>1.0626134772008091</v>
      </c>
      <c r="D35" s="4">
        <f t="shared" si="6"/>
        <v>1.0383877159309021</v>
      </c>
      <c r="E35" s="4">
        <f t="shared" si="2"/>
        <v>1.0325776832494682</v>
      </c>
      <c r="F35" s="4">
        <f t="shared" si="3"/>
        <v>1.0322768065570367</v>
      </c>
      <c r="G35" s="4">
        <f t="shared" si="4"/>
        <v>1.0038906468848887</v>
      </c>
      <c r="H35" s="4">
        <f t="shared" si="5"/>
        <v>1.0306064221611246</v>
      </c>
    </row>
    <row r="36" spans="1:8">
      <c r="A36" s="3" t="s">
        <v>13</v>
      </c>
      <c r="B36" s="1">
        <f t="shared" si="0"/>
        <v>1</v>
      </c>
      <c r="C36" s="4">
        <f t="shared" si="1"/>
        <v>0.86545623836126628</v>
      </c>
      <c r="D36" s="4">
        <f t="shared" si="6"/>
        <v>0.99329608938547487</v>
      </c>
      <c r="E36" s="4">
        <f t="shared" si="2"/>
        <v>1.0004655493482308</v>
      </c>
      <c r="F36" s="4">
        <f t="shared" si="3"/>
        <v>0.99515828677839846</v>
      </c>
      <c r="G36" s="4">
        <f t="shared" si="4"/>
        <v>0.92923649906890127</v>
      </c>
      <c r="H36" s="4">
        <f t="shared" si="5"/>
        <v>1.0268156424581005</v>
      </c>
    </row>
    <row r="37" spans="1:8">
      <c r="A37" s="5" t="s">
        <v>14</v>
      </c>
      <c r="B37" s="1">
        <f t="shared" si="0"/>
        <v>1</v>
      </c>
      <c r="C37" s="4">
        <f t="shared" si="1"/>
        <v>0.85557796741908454</v>
      </c>
      <c r="D37" s="4">
        <f t="shared" si="6"/>
        <v>0.802234290147401</v>
      </c>
      <c r="E37" s="4">
        <f t="shared" si="2"/>
        <v>0.81244375484871989</v>
      </c>
      <c r="F37" s="4">
        <f t="shared" si="3"/>
        <v>0.96369899146625293</v>
      </c>
      <c r="G37" s="4">
        <f t="shared" si="4"/>
        <v>0.99543832428238932</v>
      </c>
      <c r="H37" s="4">
        <f t="shared" si="5"/>
        <v>0.86755624515128005</v>
      </c>
    </row>
    <row r="38" spans="1:8">
      <c r="A38" s="3" t="s">
        <v>15</v>
      </c>
      <c r="B38" s="1">
        <f t="shared" si="0"/>
        <v>1</v>
      </c>
      <c r="C38" s="4">
        <f t="shared" si="1"/>
        <v>0.89141716566866258</v>
      </c>
      <c r="D38" s="4">
        <f t="shared" si="6"/>
        <v>0.94251497005988016</v>
      </c>
      <c r="E38" s="4">
        <f>E10/B10</f>
        <v>0.95409181636726537</v>
      </c>
      <c r="F38" s="4">
        <f t="shared" si="3"/>
        <v>0.97445109780439121</v>
      </c>
      <c r="G38" s="4">
        <f t="shared" si="4"/>
        <v>0.99760479041916161</v>
      </c>
      <c r="H38" s="4">
        <f t="shared" si="5"/>
        <v>1.0838323353293413</v>
      </c>
    </row>
    <row r="39" spans="1:8">
      <c r="A39" s="3" t="s">
        <v>16</v>
      </c>
      <c r="B39" s="1">
        <f t="shared" si="0"/>
        <v>1</v>
      </c>
      <c r="C39" s="4">
        <f t="shared" si="1"/>
        <v>0.99525616698292219</v>
      </c>
      <c r="D39" s="4">
        <f t="shared" si="6"/>
        <v>1.0277729860272555</v>
      </c>
      <c r="E39" s="4">
        <f t="shared" si="2"/>
        <v>1.00060376056581</v>
      </c>
      <c r="F39" s="4">
        <f t="shared" si="3"/>
        <v>0.99265137139899939</v>
      </c>
      <c r="G39" s="4">
        <f t="shared" si="4"/>
        <v>0.99741245471795759</v>
      </c>
      <c r="H39" s="4">
        <f t="shared" si="5"/>
        <v>0.99335863377609113</v>
      </c>
    </row>
    <row r="40" spans="1:8">
      <c r="A40" s="5" t="s">
        <v>17</v>
      </c>
      <c r="B40" s="1">
        <f t="shared" si="0"/>
        <v>1</v>
      </c>
      <c r="C40" s="4">
        <f t="shared" si="1"/>
        <v>0.93550059241706163</v>
      </c>
      <c r="D40" s="4">
        <f t="shared" si="6"/>
        <v>0.99200236966824651</v>
      </c>
      <c r="E40" s="4">
        <f t="shared" si="2"/>
        <v>1.0494668246445498</v>
      </c>
      <c r="F40" s="4">
        <f t="shared" si="3"/>
        <v>1.0039691943127962</v>
      </c>
      <c r="G40" s="4">
        <f t="shared" si="4"/>
        <v>0.97941350710900477</v>
      </c>
      <c r="H40" s="4">
        <f t="shared" si="5"/>
        <v>1.0027399289099526</v>
      </c>
    </row>
    <row r="41" spans="1:8" s="22" customFormat="1">
      <c r="A41" s="19" t="s">
        <v>18</v>
      </c>
      <c r="B41" s="20">
        <f>B13/B13</f>
        <v>1</v>
      </c>
      <c r="C41" s="21">
        <f>C13/B13</f>
        <v>0.91729246487867178</v>
      </c>
      <c r="D41" s="21">
        <f>D13/B13</f>
        <v>0.99989782886334611</v>
      </c>
      <c r="E41" s="21">
        <f>E13/B13</f>
        <v>0.98978288633461042</v>
      </c>
      <c r="F41" s="21">
        <f>F13/B13</f>
        <v>0.99473818646232437</v>
      </c>
      <c r="G41" s="21">
        <f>G13/B13</f>
        <v>1.0045977011494254</v>
      </c>
      <c r="H41" s="21">
        <f>H13/B13</f>
        <v>0.97042145593869733</v>
      </c>
    </row>
    <row r="42" spans="1:8" s="22" customFormat="1">
      <c r="A42" s="19"/>
      <c r="B42" s="20"/>
      <c r="C42" s="21"/>
      <c r="D42" s="21"/>
      <c r="E42" s="21"/>
      <c r="F42" s="21"/>
      <c r="G42" s="21"/>
      <c r="H42" s="21"/>
    </row>
    <row r="43" spans="1:8">
      <c r="A43" s="6" t="s">
        <v>32</v>
      </c>
      <c r="B43" s="1">
        <f t="shared" ref="B43:B49" si="7">B14/B14</f>
        <v>1</v>
      </c>
      <c r="C43" s="4">
        <f t="shared" ref="C43:C49" si="8">C14/B14</f>
        <v>1.0179410508329774</v>
      </c>
      <c r="D43" s="4">
        <f t="shared" ref="D43:D49" si="9">D14/B14</f>
        <v>1.0226398974797095</v>
      </c>
      <c r="E43" s="4">
        <f t="shared" ref="E43:E49" si="10">E14/B14</f>
        <v>1.0098248611704399</v>
      </c>
      <c r="F43" s="4">
        <f t="shared" ref="F43:F49" si="11">F14/B14</f>
        <v>0.99752242631354127</v>
      </c>
      <c r="G43" s="4">
        <f t="shared" ref="G43:G49" si="12">G14/B14</f>
        <v>1.0085433575395131</v>
      </c>
      <c r="H43" s="4">
        <f t="shared" ref="H43:H49" si="13">H14/B14</f>
        <v>1.0038445108927809</v>
      </c>
    </row>
    <row r="44" spans="1:8">
      <c r="A44" s="7" t="s">
        <v>33</v>
      </c>
      <c r="B44" s="1">
        <f t="shared" si="7"/>
        <v>1</v>
      </c>
      <c r="C44" s="4">
        <f t="shared" si="8"/>
        <v>0.65956313265849764</v>
      </c>
      <c r="D44" s="4">
        <f t="shared" si="9"/>
        <v>0.98668087373468305</v>
      </c>
      <c r="E44" s="4">
        <f t="shared" si="10"/>
        <v>1.0095897709110282</v>
      </c>
      <c r="F44" s="4">
        <f t="shared" si="11"/>
        <v>0.96750133191262655</v>
      </c>
      <c r="G44" s="4">
        <f t="shared" si="12"/>
        <v>1.0026638252530635</v>
      </c>
      <c r="H44" s="4">
        <f t="shared" si="13"/>
        <v>0.94725625998934482</v>
      </c>
    </row>
    <row r="45" spans="1:8">
      <c r="A45" s="7" t="s">
        <v>34</v>
      </c>
      <c r="B45" s="1">
        <f t="shared" si="7"/>
        <v>1</v>
      </c>
      <c r="C45" s="4">
        <f t="shared" si="8"/>
        <v>0.97616665280951398</v>
      </c>
      <c r="D45" s="4">
        <f t="shared" si="9"/>
        <v>0.99997133002864136</v>
      </c>
      <c r="E45" s="4">
        <f t="shared" si="10"/>
        <v>1.0000028669971359</v>
      </c>
      <c r="F45" s="4">
        <f t="shared" si="11"/>
        <v>1.0001599784401816</v>
      </c>
      <c r="G45" s="4">
        <f t="shared" si="12"/>
        <v>0.99115531383584154</v>
      </c>
      <c r="H45" s="4">
        <f t="shared" si="13"/>
        <v>1.0005389954615436</v>
      </c>
    </row>
    <row r="46" spans="1:8">
      <c r="A46" s="7" t="s">
        <v>35</v>
      </c>
      <c r="B46" s="1">
        <f t="shared" si="7"/>
        <v>1</v>
      </c>
      <c r="C46" s="4">
        <f t="shared" si="8"/>
        <v>0.99400879183210433</v>
      </c>
      <c r="D46" s="4">
        <f t="shared" si="9"/>
        <v>0.9888152297220647</v>
      </c>
      <c r="E46" s="4">
        <f t="shared" si="10"/>
        <v>0.98592597844583107</v>
      </c>
      <c r="F46" s="4">
        <f t="shared" si="11"/>
        <v>0.99505104934770294</v>
      </c>
      <c r="G46" s="4">
        <f t="shared" si="12"/>
        <v>1.0013648610323311</v>
      </c>
      <c r="H46" s="4">
        <f t="shared" si="13"/>
        <v>1.0433919455473626</v>
      </c>
    </row>
    <row r="47" spans="1:8">
      <c r="A47" s="1" t="s">
        <v>36</v>
      </c>
      <c r="B47" s="1">
        <f t="shared" si="7"/>
        <v>1</v>
      </c>
      <c r="C47" s="4">
        <f t="shared" si="8"/>
        <v>1.0654938681387793</v>
      </c>
      <c r="D47" s="4">
        <f t="shared" si="9"/>
        <v>0.99848013696237037</v>
      </c>
      <c r="E47" s="4">
        <f t="shared" si="10"/>
        <v>0.93497082561755351</v>
      </c>
      <c r="F47" s="4">
        <f t="shared" si="11"/>
        <v>1.0701198420740017</v>
      </c>
      <c r="G47" s="4">
        <f t="shared" si="12"/>
        <v>1.0950001746969009</v>
      </c>
      <c r="H47" s="4">
        <f t="shared" si="13"/>
        <v>1.1034450228852941</v>
      </c>
    </row>
    <row r="48" spans="1:8">
      <c r="A48" s="1" t="s">
        <v>37</v>
      </c>
      <c r="B48" s="1">
        <f t="shared" si="7"/>
        <v>1</v>
      </c>
      <c r="C48" s="4">
        <f t="shared" si="8"/>
        <v>0.88977180114099419</v>
      </c>
      <c r="D48" s="4">
        <f t="shared" si="9"/>
        <v>0.99592502037489805</v>
      </c>
      <c r="E48" s="4">
        <f t="shared" si="10"/>
        <v>1.154645476772616</v>
      </c>
      <c r="F48" s="4">
        <f t="shared" si="11"/>
        <v>1.0242461287693561</v>
      </c>
      <c r="G48" s="4">
        <f t="shared" si="12"/>
        <v>1.0922982885085573</v>
      </c>
      <c r="H48" s="4">
        <f t="shared" si="13"/>
        <v>0.98247758761206183</v>
      </c>
    </row>
    <row r="49" spans="1:8" s="22" customFormat="1">
      <c r="A49" s="20" t="s">
        <v>38</v>
      </c>
      <c r="B49" s="20">
        <f t="shared" si="7"/>
        <v>1</v>
      </c>
      <c r="C49" s="21">
        <f t="shared" si="8"/>
        <v>0.99232780382257479</v>
      </c>
      <c r="D49" s="21">
        <f t="shared" si="9"/>
        <v>0.97923278038225747</v>
      </c>
      <c r="E49" s="21">
        <f t="shared" si="10"/>
        <v>0.977866931121529</v>
      </c>
      <c r="F49" s="21">
        <f t="shared" si="11"/>
        <v>1.0199828705373242</v>
      </c>
      <c r="G49" s="21">
        <f t="shared" si="12"/>
        <v>0.99233681932924622</v>
      </c>
      <c r="H49" s="21">
        <f t="shared" si="13"/>
        <v>0.71797692030292104</v>
      </c>
    </row>
    <row r="50" spans="1:8" s="22" customFormat="1">
      <c r="A50" s="20"/>
      <c r="B50" s="20"/>
      <c r="C50" s="21"/>
      <c r="D50" s="21"/>
      <c r="E50" s="21"/>
      <c r="F50" s="21"/>
      <c r="G50" s="21"/>
      <c r="H50" s="21"/>
    </row>
    <row r="51" spans="1:8" s="22" customFormat="1">
      <c r="A51" s="23" t="s">
        <v>39</v>
      </c>
      <c r="B51" s="23">
        <f t="shared" ref="B51:H51" si="14">(SUM(B43:B49)+SUM(B30:B41))/19</f>
        <v>1</v>
      </c>
      <c r="C51" s="23">
        <f t="shared" si="14"/>
        <v>0.94419085369783651</v>
      </c>
      <c r="D51" s="23">
        <f t="shared" si="14"/>
        <v>0.98068394814576176</v>
      </c>
      <c r="E51" s="23">
        <f t="shared" si="14"/>
        <v>1.0049008330857983</v>
      </c>
      <c r="F51" s="23">
        <f t="shared" si="14"/>
        <v>0.99555580705534763</v>
      </c>
      <c r="G51" s="23">
        <f t="shared" si="14"/>
        <v>1.0052041306557717</v>
      </c>
      <c r="H51" s="23">
        <f t="shared" si="14"/>
        <v>0.98844304201726796</v>
      </c>
    </row>
    <row r="52" spans="1:8" s="22" customFormat="1">
      <c r="A52" s="24"/>
      <c r="B52" s="20" t="s">
        <v>40</v>
      </c>
      <c r="C52" s="20" t="s">
        <v>1</v>
      </c>
      <c r="D52" s="20" t="s">
        <v>41</v>
      </c>
      <c r="E52" s="19" t="s">
        <v>42</v>
      </c>
      <c r="F52" s="25" t="s">
        <v>4</v>
      </c>
      <c r="G52" s="20" t="s">
        <v>44</v>
      </c>
      <c r="H52" s="20" t="s">
        <v>43</v>
      </c>
    </row>
    <row r="53" spans="1:8">
      <c r="A53" s="4" t="s">
        <v>26</v>
      </c>
      <c r="B53" s="4">
        <f>B21/B21</f>
        <v>1</v>
      </c>
      <c r="C53" s="4">
        <f>C21/B21</f>
        <v>0.15258982730751283</v>
      </c>
      <c r="D53" s="4">
        <f>D21/B21</f>
        <v>4.2333177788147456</v>
      </c>
      <c r="E53" s="4">
        <f>E21/B21</f>
        <v>0.39897340177321516</v>
      </c>
      <c r="F53" s="4">
        <f>F21/B21</f>
        <v>0.13392440507699488</v>
      </c>
      <c r="G53" s="4">
        <f>G21/B21</f>
        <v>1.0844610359309379</v>
      </c>
      <c r="H53" s="4">
        <f>H21/B21</f>
        <v>0.13532431182454505</v>
      </c>
    </row>
    <row r="54" spans="1:8">
      <c r="A54" s="4" t="s">
        <v>27</v>
      </c>
      <c r="B54" s="4">
        <f t="shared" ref="B54:B56" si="15">B22/B22</f>
        <v>1</v>
      </c>
      <c r="C54" s="4">
        <f t="shared" ref="C54:C56" si="16">C22/B22</f>
        <v>0.99069083782459577</v>
      </c>
      <c r="D54" s="4">
        <f t="shared" ref="D54:D56" si="17">D22/B22</f>
        <v>43.761391474767265</v>
      </c>
      <c r="E54" s="4">
        <f t="shared" ref="E54:E56" si="18">E22/B22</f>
        <v>3.5061244487996079</v>
      </c>
      <c r="F54" s="4">
        <f t="shared" ref="F54:F56" si="19">F22/B22</f>
        <v>1.2155805973542382</v>
      </c>
      <c r="G54" s="4">
        <f t="shared" ref="G54:G56" si="20">G22/B22</f>
        <v>0.94757471827535522</v>
      </c>
      <c r="H54" s="4">
        <f t="shared" ref="H54:H56" si="21">H22/B22</f>
        <v>1.0073493385595296</v>
      </c>
    </row>
    <row r="55" spans="1:8">
      <c r="A55" s="4" t="s">
        <v>28</v>
      </c>
      <c r="B55" s="4">
        <f t="shared" si="15"/>
        <v>1</v>
      </c>
      <c r="C55" s="4">
        <f t="shared" si="16"/>
        <v>0.19744027303754266</v>
      </c>
      <c r="D55" s="4">
        <f t="shared" si="17"/>
        <v>1.8575085324232081</v>
      </c>
      <c r="E55" s="4">
        <f t="shared" si="18"/>
        <v>4.0843003412969283</v>
      </c>
      <c r="F55" s="4">
        <f t="shared" si="19"/>
        <v>0.75836177474402722</v>
      </c>
      <c r="G55" s="4">
        <f t="shared" si="20"/>
        <v>1.1467576791808873</v>
      </c>
      <c r="H55" s="4">
        <f t="shared" si="21"/>
        <v>0.77832764505119456</v>
      </c>
    </row>
    <row r="56" spans="1:8">
      <c r="A56" s="4" t="s">
        <v>29</v>
      </c>
      <c r="B56" s="4">
        <f t="shared" si="15"/>
        <v>1</v>
      </c>
      <c r="C56" s="4">
        <f t="shared" si="16"/>
        <v>1.739635106808602</v>
      </c>
      <c r="D56" s="4">
        <f t="shared" si="17"/>
        <v>1.9768358186402175</v>
      </c>
      <c r="E56" s="4">
        <f t="shared" si="18"/>
        <v>0.3337303388089824</v>
      </c>
      <c r="F56" s="4">
        <f t="shared" si="19"/>
        <v>1.3485578875136188</v>
      </c>
      <c r="G56" s="4">
        <f t="shared" si="20"/>
        <v>1.0152697231033436</v>
      </c>
      <c r="H56" s="4">
        <f t="shared" si="21"/>
        <v>0.59212066482763837</v>
      </c>
    </row>
    <row r="57" spans="1:8">
      <c r="A57" s="11" t="s">
        <v>39</v>
      </c>
      <c r="B57" s="1">
        <f t="shared" ref="B57:H57" si="22">SUM(B53:B56)/4</f>
        <v>1</v>
      </c>
      <c r="C57" s="1">
        <f t="shared" si="22"/>
        <v>0.7700890112445633</v>
      </c>
      <c r="D57" s="1">
        <v>5</v>
      </c>
      <c r="E57" s="1">
        <f t="shared" si="22"/>
        <v>2.0807821326696834</v>
      </c>
      <c r="F57" s="1">
        <f t="shared" si="22"/>
        <v>0.8641061661722198</v>
      </c>
      <c r="G57" s="1">
        <f t="shared" si="22"/>
        <v>1.0485157891226309</v>
      </c>
      <c r="H57" s="1">
        <f t="shared" si="22"/>
        <v>0.62828049006572684</v>
      </c>
    </row>
    <row r="58" spans="1:8">
      <c r="A58" s="1"/>
      <c r="B58" s="1"/>
      <c r="C58" s="1"/>
      <c r="D58" s="1"/>
      <c r="E58" s="1"/>
      <c r="F58" s="1"/>
      <c r="G58" s="1"/>
      <c r="H58" s="1"/>
    </row>
    <row r="59" spans="1:8">
      <c r="A59" s="1"/>
      <c r="B59" s="1"/>
      <c r="C59" s="1"/>
      <c r="D59" s="1"/>
      <c r="E59" s="1"/>
      <c r="F59" s="1"/>
      <c r="G59" s="1"/>
      <c r="H59" s="1"/>
    </row>
    <row r="60" spans="1:8">
      <c r="A60" s="1"/>
      <c r="B60" s="1"/>
      <c r="C60" s="1"/>
      <c r="D60" s="1"/>
      <c r="E60" s="1"/>
      <c r="F60" s="1"/>
      <c r="G60" s="1"/>
      <c r="H60" s="1"/>
    </row>
    <row r="61" spans="1:8">
      <c r="A61" s="1"/>
      <c r="B61" s="1"/>
      <c r="C61" s="1"/>
      <c r="D61" s="1"/>
      <c r="E61" s="1"/>
      <c r="F61" s="1"/>
      <c r="G61" s="1"/>
      <c r="H61" s="1"/>
    </row>
    <row r="62" spans="1:8">
      <c r="A62" s="11" t="s">
        <v>30</v>
      </c>
      <c r="B62" s="1" t="s">
        <v>0</v>
      </c>
      <c r="C62" s="1" t="s">
        <v>1</v>
      </c>
      <c r="D62" s="1" t="s">
        <v>2</v>
      </c>
      <c r="E62" s="1" t="s">
        <v>3</v>
      </c>
      <c r="F62" s="2" t="s">
        <v>4</v>
      </c>
      <c r="G62" s="1" t="s">
        <v>5</v>
      </c>
      <c r="H62" s="1" t="s">
        <v>6</v>
      </c>
    </row>
    <row r="63" spans="1:8">
      <c r="A63" s="3" t="s">
        <v>7</v>
      </c>
      <c r="B63" s="4">
        <v>627614</v>
      </c>
      <c r="C63" s="4">
        <v>322154</v>
      </c>
      <c r="D63" s="4">
        <v>635480</v>
      </c>
      <c r="E63" s="4">
        <v>636022</v>
      </c>
      <c r="F63" s="4">
        <v>629050</v>
      </c>
      <c r="G63" s="4">
        <v>627690</v>
      </c>
      <c r="H63" s="4">
        <v>629142</v>
      </c>
    </row>
    <row r="64" spans="1:8">
      <c r="A64" s="5" t="s">
        <v>8</v>
      </c>
      <c r="B64" s="4">
        <v>34717</v>
      </c>
      <c r="C64" s="4">
        <v>38563</v>
      </c>
      <c r="D64" s="4">
        <v>43037</v>
      </c>
      <c r="E64" s="4">
        <v>42699</v>
      </c>
      <c r="F64" s="4">
        <v>40369</v>
      </c>
      <c r="G64" s="4">
        <v>34684</v>
      </c>
      <c r="H64" s="4">
        <v>57795</v>
      </c>
    </row>
    <row r="65" spans="1:8">
      <c r="A65" s="3" t="s">
        <v>9</v>
      </c>
      <c r="B65" s="4">
        <v>872164</v>
      </c>
      <c r="C65" s="4">
        <v>695923</v>
      </c>
      <c r="D65" s="4">
        <v>790292</v>
      </c>
      <c r="E65" s="4">
        <v>773019</v>
      </c>
      <c r="F65" s="4">
        <v>792529</v>
      </c>
      <c r="G65" s="4">
        <v>872154</v>
      </c>
      <c r="H65" s="4">
        <v>847554</v>
      </c>
    </row>
    <row r="66" spans="1:8">
      <c r="A66" s="5" t="s">
        <v>10</v>
      </c>
      <c r="B66" s="4">
        <v>1188308</v>
      </c>
      <c r="C66" s="4">
        <v>952192</v>
      </c>
      <c r="D66" s="4">
        <v>911122</v>
      </c>
      <c r="E66" s="4">
        <v>910382</v>
      </c>
      <c r="F66" s="4">
        <v>972769</v>
      </c>
      <c r="G66" s="4">
        <v>1207530</v>
      </c>
      <c r="H66" s="4">
        <v>1043832</v>
      </c>
    </row>
    <row r="67" spans="1:8">
      <c r="A67" s="5" t="s">
        <v>11</v>
      </c>
      <c r="B67" s="4">
        <v>323314</v>
      </c>
      <c r="C67" s="4">
        <v>206368</v>
      </c>
      <c r="D67" s="4">
        <v>343481</v>
      </c>
      <c r="E67" s="4">
        <v>341623</v>
      </c>
      <c r="F67" s="4">
        <v>335734</v>
      </c>
      <c r="G67" s="4">
        <v>323803</v>
      </c>
      <c r="H67" s="4">
        <v>326769</v>
      </c>
    </row>
    <row r="68" spans="1:8">
      <c r="A68" s="5" t="s">
        <v>12</v>
      </c>
      <c r="B68" s="4">
        <v>124458</v>
      </c>
      <c r="C68" s="4">
        <v>125441</v>
      </c>
      <c r="D68" s="4">
        <v>137005</v>
      </c>
      <c r="E68" s="4">
        <v>136861</v>
      </c>
      <c r="F68" s="4">
        <v>149224</v>
      </c>
      <c r="G68" s="4">
        <v>124693</v>
      </c>
      <c r="H68" s="4">
        <v>142384</v>
      </c>
    </row>
    <row r="69" spans="1:8">
      <c r="A69" s="3" t="s">
        <v>13</v>
      </c>
      <c r="B69" s="4">
        <v>231910</v>
      </c>
      <c r="C69" s="4">
        <v>298090</v>
      </c>
      <c r="D69" s="4">
        <v>241251</v>
      </c>
      <c r="E69" s="4">
        <v>240260</v>
      </c>
      <c r="F69" s="4">
        <v>231723</v>
      </c>
      <c r="G69" s="4">
        <v>231921</v>
      </c>
      <c r="H69" s="4">
        <v>260275</v>
      </c>
    </row>
    <row r="70" spans="1:8">
      <c r="A70" s="5" t="s">
        <v>14</v>
      </c>
      <c r="B70" s="4">
        <v>1317407</v>
      </c>
      <c r="C70" s="4">
        <v>1394064</v>
      </c>
      <c r="D70" s="4">
        <v>1113605</v>
      </c>
      <c r="E70" s="4">
        <v>1588089</v>
      </c>
      <c r="F70" s="4">
        <v>1460750</v>
      </c>
      <c r="G70" s="4">
        <v>1317562</v>
      </c>
      <c r="H70" s="4">
        <v>1341998</v>
      </c>
    </row>
    <row r="71" spans="1:8">
      <c r="A71" s="3" t="s">
        <v>15</v>
      </c>
      <c r="B71" s="4">
        <v>112135</v>
      </c>
      <c r="C71" s="4">
        <v>65823</v>
      </c>
      <c r="D71" s="4">
        <v>119022</v>
      </c>
      <c r="E71" s="4">
        <v>119211</v>
      </c>
      <c r="F71" s="4">
        <v>113008</v>
      </c>
      <c r="G71" s="4">
        <v>112153</v>
      </c>
      <c r="H71" s="4">
        <v>116058</v>
      </c>
    </row>
    <row r="72" spans="1:8">
      <c r="A72" s="3" t="s">
        <v>16</v>
      </c>
      <c r="B72" s="4">
        <v>7606</v>
      </c>
      <c r="C72" s="4">
        <v>12231</v>
      </c>
      <c r="D72" s="4">
        <v>14525</v>
      </c>
      <c r="E72" s="4">
        <v>15759</v>
      </c>
      <c r="F72" s="4">
        <v>11687</v>
      </c>
      <c r="G72" s="4">
        <v>7729</v>
      </c>
      <c r="H72" s="4">
        <v>9542</v>
      </c>
    </row>
    <row r="73" spans="1:8">
      <c r="A73" s="5" t="s">
        <v>17</v>
      </c>
      <c r="B73" s="4">
        <v>94220</v>
      </c>
      <c r="C73" s="4">
        <v>115635</v>
      </c>
      <c r="D73" s="4">
        <v>109141</v>
      </c>
      <c r="E73" s="4">
        <v>109825</v>
      </c>
      <c r="F73" s="4">
        <v>115390</v>
      </c>
      <c r="G73" s="4">
        <v>94032</v>
      </c>
      <c r="H73" s="4">
        <v>112590</v>
      </c>
    </row>
    <row r="74" spans="1:8">
      <c r="A74" s="3" t="s">
        <v>18</v>
      </c>
      <c r="B74" s="4">
        <v>1025854</v>
      </c>
      <c r="C74" s="4">
        <v>746251</v>
      </c>
      <c r="D74" s="4">
        <v>1034568</v>
      </c>
      <c r="E74" s="4">
        <v>1035239</v>
      </c>
      <c r="F74" s="4">
        <v>1032899</v>
      </c>
      <c r="G74" s="4">
        <v>1025875</v>
      </c>
      <c r="H74" s="4">
        <v>1031720</v>
      </c>
    </row>
    <row r="75" spans="1:8">
      <c r="A75" s="6" t="s">
        <v>19</v>
      </c>
      <c r="B75" s="4">
        <v>2755</v>
      </c>
      <c r="C75" s="4">
        <v>6885</v>
      </c>
      <c r="D75" s="4">
        <v>10424</v>
      </c>
      <c r="E75" s="4">
        <v>9935</v>
      </c>
      <c r="F75" s="4">
        <v>5057</v>
      </c>
      <c r="G75" s="4">
        <v>2751</v>
      </c>
      <c r="H75" s="4">
        <v>4452</v>
      </c>
    </row>
    <row r="76" spans="1:8">
      <c r="A76" s="7" t="s">
        <v>20</v>
      </c>
      <c r="B76" s="4">
        <v>208853</v>
      </c>
      <c r="C76" s="4">
        <v>19703</v>
      </c>
      <c r="D76" s="4">
        <v>242549</v>
      </c>
      <c r="E76" s="4">
        <v>240812</v>
      </c>
      <c r="F76" s="4">
        <v>220588</v>
      </c>
      <c r="G76" s="4">
        <v>208912</v>
      </c>
      <c r="H76" s="4">
        <v>306512</v>
      </c>
    </row>
    <row r="77" spans="1:8">
      <c r="A77" s="7" t="s">
        <v>21</v>
      </c>
      <c r="B77" s="4">
        <v>532164</v>
      </c>
      <c r="C77" s="4">
        <v>536625</v>
      </c>
      <c r="D77" s="4">
        <v>539905</v>
      </c>
      <c r="E77" s="4">
        <v>539614</v>
      </c>
      <c r="F77" s="4">
        <v>533968</v>
      </c>
      <c r="G77" s="4">
        <v>532150</v>
      </c>
      <c r="H77" s="4">
        <v>531991</v>
      </c>
    </row>
    <row r="78" spans="1:8">
      <c r="A78" s="7" t="s">
        <v>22</v>
      </c>
      <c r="B78" s="4">
        <v>40464</v>
      </c>
      <c r="C78" s="4">
        <v>54948</v>
      </c>
      <c r="D78" s="4">
        <v>59870</v>
      </c>
      <c r="E78" s="4">
        <v>52058</v>
      </c>
      <c r="F78" s="4">
        <v>76757</v>
      </c>
      <c r="G78" s="4">
        <v>40375</v>
      </c>
      <c r="H78" s="4">
        <v>46453</v>
      </c>
    </row>
    <row r="79" spans="1:8">
      <c r="A79" s="1" t="s">
        <v>23</v>
      </c>
      <c r="B79" s="8">
        <v>3835</v>
      </c>
      <c r="C79" s="9">
        <v>6798</v>
      </c>
      <c r="D79" s="18">
        <v>8335</v>
      </c>
      <c r="E79" s="18">
        <v>9984</v>
      </c>
      <c r="F79" s="18">
        <v>4602</v>
      </c>
      <c r="G79" s="18">
        <v>4132</v>
      </c>
      <c r="H79" s="18">
        <v>4488</v>
      </c>
    </row>
    <row r="80" spans="1:8">
      <c r="A80" s="1" t="s">
        <v>24</v>
      </c>
      <c r="B80" s="9">
        <v>16832</v>
      </c>
      <c r="C80" s="9">
        <v>22767</v>
      </c>
      <c r="D80" s="18">
        <v>23332</v>
      </c>
      <c r="E80" s="18">
        <v>24686</v>
      </c>
      <c r="F80" s="18">
        <v>19113</v>
      </c>
      <c r="G80" s="18">
        <v>18400</v>
      </c>
      <c r="H80" s="18">
        <v>19304</v>
      </c>
    </row>
    <row r="81" spans="1:8">
      <c r="A81" s="1" t="s">
        <v>25</v>
      </c>
      <c r="B81" s="9">
        <v>238337</v>
      </c>
      <c r="C81" s="9">
        <v>331199</v>
      </c>
      <c r="D81" s="9">
        <v>281816</v>
      </c>
      <c r="E81" s="9">
        <v>289192</v>
      </c>
      <c r="F81" s="10">
        <v>254026</v>
      </c>
      <c r="G81" s="9">
        <v>238518</v>
      </c>
      <c r="H81" s="9">
        <v>327482</v>
      </c>
    </row>
    <row r="82" spans="1:8">
      <c r="A82" s="4" t="s">
        <v>26</v>
      </c>
      <c r="B82" s="4">
        <v>3415</v>
      </c>
      <c r="C82" s="4">
        <v>6707</v>
      </c>
      <c r="D82" s="4">
        <v>9855</v>
      </c>
      <c r="E82" s="4">
        <v>9512</v>
      </c>
      <c r="F82" s="4">
        <v>5231</v>
      </c>
      <c r="G82" s="4">
        <v>3404</v>
      </c>
      <c r="H82" s="4">
        <v>3918</v>
      </c>
    </row>
    <row r="83" spans="1:8">
      <c r="A83" s="4" t="s">
        <v>27</v>
      </c>
      <c r="B83" s="4">
        <v>3937</v>
      </c>
      <c r="C83" s="4">
        <v>7060</v>
      </c>
      <c r="D83" s="4">
        <v>10275</v>
      </c>
      <c r="E83" s="4">
        <v>9940</v>
      </c>
      <c r="F83" s="4">
        <v>5793</v>
      </c>
      <c r="G83" s="4">
        <v>3950</v>
      </c>
      <c r="H83" s="4">
        <v>4424</v>
      </c>
    </row>
    <row r="84" spans="1:8">
      <c r="A84" s="4" t="s">
        <v>28</v>
      </c>
      <c r="B84" s="4">
        <v>532747</v>
      </c>
      <c r="C84" s="4">
        <v>855914</v>
      </c>
      <c r="D84" s="4">
        <v>538519</v>
      </c>
      <c r="E84" s="4">
        <v>736201</v>
      </c>
      <c r="F84" s="4">
        <v>682655</v>
      </c>
      <c r="G84" s="4">
        <v>527693</v>
      </c>
      <c r="H84" s="4">
        <v>519459</v>
      </c>
    </row>
    <row r="85" spans="1:8">
      <c r="A85" s="4" t="s">
        <v>29</v>
      </c>
      <c r="B85" s="4">
        <v>101648</v>
      </c>
      <c r="C85" s="4">
        <v>407099</v>
      </c>
      <c r="D85" s="4">
        <v>90341</v>
      </c>
      <c r="E85" s="4">
        <v>109353</v>
      </c>
      <c r="F85" s="4">
        <v>121205</v>
      </c>
      <c r="G85" s="4">
        <v>101451</v>
      </c>
      <c r="H85" s="4">
        <v>214316</v>
      </c>
    </row>
    <row r="86" spans="1:8">
      <c r="A86" s="1"/>
      <c r="B86" s="1"/>
      <c r="C86" s="1"/>
      <c r="D86" s="1"/>
      <c r="E86" s="1"/>
      <c r="F86" s="1"/>
      <c r="G86" s="1"/>
      <c r="H86" s="1"/>
    </row>
    <row r="87" spans="1:8">
      <c r="A87" s="1"/>
      <c r="B87" s="1"/>
      <c r="C87" s="1"/>
      <c r="D87" s="1"/>
      <c r="E87" s="1"/>
      <c r="F87" s="1"/>
      <c r="G87" s="1"/>
      <c r="H87" s="1"/>
    </row>
    <row r="88" spans="1:8">
      <c r="A88" s="12" t="s">
        <v>31</v>
      </c>
      <c r="B88" s="1" t="s">
        <v>40</v>
      </c>
      <c r="C88" s="1" t="s">
        <v>1</v>
      </c>
      <c r="D88" s="1" t="s">
        <v>41</v>
      </c>
      <c r="E88" s="3" t="s">
        <v>42</v>
      </c>
      <c r="F88" s="2" t="s">
        <v>4</v>
      </c>
      <c r="G88" s="1" t="s">
        <v>44</v>
      </c>
      <c r="H88" s="1" t="s">
        <v>43</v>
      </c>
    </row>
    <row r="89" spans="1:8">
      <c r="A89" s="3" t="s">
        <v>7</v>
      </c>
      <c r="B89" s="4">
        <v>1</v>
      </c>
      <c r="C89" s="4">
        <v>0.51329957589999997</v>
      </c>
      <c r="D89" s="4">
        <v>1.012533181</v>
      </c>
      <c r="E89" s="4">
        <v>1.0133967690000001</v>
      </c>
      <c r="F89" s="4">
        <v>1.002288031</v>
      </c>
      <c r="G89" s="4">
        <v>1.000121094</v>
      </c>
      <c r="H89" s="4">
        <v>1.002434617</v>
      </c>
    </row>
    <row r="90" spans="1:8">
      <c r="A90" s="5" t="s">
        <v>8</v>
      </c>
      <c r="B90" s="4">
        <v>1</v>
      </c>
      <c r="C90" s="4">
        <v>1.1107814620000001</v>
      </c>
      <c r="D90" s="4">
        <v>1.2396520440000001</v>
      </c>
      <c r="E90" s="4">
        <v>1.2299161789999999</v>
      </c>
      <c r="F90" s="4">
        <v>1.162802085</v>
      </c>
      <c r="G90" s="4">
        <v>0.99904945700000003</v>
      </c>
      <c r="H90" s="4">
        <v>1.664746378</v>
      </c>
    </row>
    <row r="91" spans="1:8">
      <c r="A91" s="3" t="s">
        <v>9</v>
      </c>
      <c r="B91" s="4">
        <v>1</v>
      </c>
      <c r="C91" s="4">
        <v>0.79792676610000002</v>
      </c>
      <c r="D91" s="4">
        <v>0.90612774659999995</v>
      </c>
      <c r="E91" s="4">
        <v>0.88632298509999996</v>
      </c>
      <c r="F91" s="4">
        <v>0.90869263119999999</v>
      </c>
      <c r="G91" s="4">
        <v>0.99998853430000001</v>
      </c>
      <c r="H91" s="4">
        <v>0.97178282979999997</v>
      </c>
    </row>
    <row r="92" spans="1:8">
      <c r="A92" s="5" t="s">
        <v>10</v>
      </c>
      <c r="B92" s="4">
        <v>1</v>
      </c>
      <c r="C92" s="4">
        <v>0.80130067289999996</v>
      </c>
      <c r="D92" s="4">
        <v>0.76673892629999996</v>
      </c>
      <c r="E92" s="4">
        <v>0.76611619210000004</v>
      </c>
      <c r="F92" s="4">
        <v>0.81861689059999998</v>
      </c>
      <c r="G92" s="4">
        <v>1.016175941</v>
      </c>
      <c r="H92" s="4">
        <v>0.87841872649999997</v>
      </c>
    </row>
    <row r="93" spans="1:8">
      <c r="A93" s="5" t="s">
        <v>11</v>
      </c>
      <c r="B93" s="4">
        <v>1</v>
      </c>
      <c r="C93" s="4">
        <v>0.63828971219999997</v>
      </c>
      <c r="D93" s="4">
        <v>1.062375895</v>
      </c>
      <c r="E93" s="4">
        <v>1.0566291590000001</v>
      </c>
      <c r="F93" s="4">
        <v>1.0384146679999999</v>
      </c>
      <c r="G93" s="4">
        <v>1.001512462</v>
      </c>
      <c r="H93" s="4">
        <v>1.0106862059999999</v>
      </c>
    </row>
    <row r="94" spans="1:8">
      <c r="A94" s="5" t="s">
        <v>12</v>
      </c>
      <c r="B94" s="4">
        <v>1</v>
      </c>
      <c r="C94" s="4">
        <v>1.007898247</v>
      </c>
      <c r="D94" s="4">
        <v>1.100813126</v>
      </c>
      <c r="E94" s="4">
        <v>1.0996561090000001</v>
      </c>
      <c r="F94" s="4">
        <v>1.198990824</v>
      </c>
      <c r="G94" s="4">
        <v>1.001888187</v>
      </c>
      <c r="H94" s="4">
        <v>1.1440325250000001</v>
      </c>
    </row>
    <row r="95" spans="1:8">
      <c r="A95" s="3" t="s">
        <v>13</v>
      </c>
      <c r="B95" s="4">
        <v>1</v>
      </c>
      <c r="C95" s="4">
        <v>1.2853693239999999</v>
      </c>
      <c r="D95" s="4">
        <v>1.0402785560000001</v>
      </c>
      <c r="E95" s="4">
        <v>1.0360053469999999</v>
      </c>
      <c r="F95" s="4">
        <v>0.99919365270000005</v>
      </c>
      <c r="G95" s="4">
        <v>1.0000474319999999</v>
      </c>
      <c r="H95" s="4">
        <v>1.122310379</v>
      </c>
    </row>
    <row r="96" spans="1:8">
      <c r="A96" s="5" t="s">
        <v>14</v>
      </c>
      <c r="B96" s="4">
        <v>1</v>
      </c>
      <c r="C96" s="4">
        <v>1.058187789</v>
      </c>
      <c r="D96" s="4">
        <v>0.84530065499999996</v>
      </c>
      <c r="E96" s="4">
        <v>1.2054657369999999</v>
      </c>
      <c r="F96" s="4">
        <v>1.108806921</v>
      </c>
      <c r="G96" s="4">
        <v>1.0001176549999999</v>
      </c>
      <c r="H96" s="4">
        <v>1.0186662129999999</v>
      </c>
    </row>
    <row r="97" spans="1:8">
      <c r="A97" s="3" t="s">
        <v>15</v>
      </c>
      <c r="B97" s="4">
        <v>1</v>
      </c>
      <c r="C97" s="4">
        <v>0.58699781510000004</v>
      </c>
      <c r="D97" s="4">
        <v>1.061417042</v>
      </c>
      <c r="E97" s="4">
        <v>1.06310251</v>
      </c>
      <c r="F97" s="4">
        <v>1.007785259</v>
      </c>
      <c r="G97" s="4">
        <v>1.000160521</v>
      </c>
      <c r="H97" s="4">
        <v>1.0349846170000001</v>
      </c>
    </row>
    <row r="98" spans="1:8">
      <c r="A98" s="3" t="s">
        <v>16</v>
      </c>
      <c r="B98" s="4">
        <v>1</v>
      </c>
      <c r="C98" s="4">
        <v>1.6080725739999999</v>
      </c>
      <c r="D98" s="4">
        <v>1.9096765710000001</v>
      </c>
      <c r="E98" s="4">
        <v>2.0719169079999999</v>
      </c>
      <c r="F98" s="4">
        <v>1.5365500919999999</v>
      </c>
      <c r="G98" s="4">
        <v>1.016171444</v>
      </c>
      <c r="H98" s="4">
        <v>1.2545358929999999</v>
      </c>
    </row>
    <row r="99" spans="1:8">
      <c r="A99" s="5" t="s">
        <v>17</v>
      </c>
      <c r="B99" s="4">
        <v>1</v>
      </c>
      <c r="C99" s="4">
        <v>1.2272871999999999</v>
      </c>
      <c r="D99" s="4">
        <v>1.158363405</v>
      </c>
      <c r="E99" s="4">
        <v>1.16562301</v>
      </c>
      <c r="F99" s="4">
        <v>1.224686903</v>
      </c>
      <c r="G99" s="4">
        <v>0.99800466990000003</v>
      </c>
      <c r="H99" s="4">
        <v>1.194969221</v>
      </c>
    </row>
    <row r="100" spans="1:8">
      <c r="A100" s="14" t="s">
        <v>18</v>
      </c>
      <c r="B100" s="4">
        <v>1</v>
      </c>
      <c r="C100" s="4">
        <v>0.72744367129999998</v>
      </c>
      <c r="D100" s="4">
        <v>1.008494386</v>
      </c>
      <c r="E100" s="4">
        <v>1.0091484749999999</v>
      </c>
      <c r="F100" s="4">
        <v>1.006867449</v>
      </c>
      <c r="G100" s="4">
        <v>1.000020471</v>
      </c>
      <c r="H100" s="4">
        <v>1.0057181630000001</v>
      </c>
    </row>
    <row r="101" spans="1:8">
      <c r="A101" s="6" t="s">
        <v>32</v>
      </c>
      <c r="B101" s="4">
        <v>1</v>
      </c>
      <c r="C101" s="4">
        <v>2.4990925590000002</v>
      </c>
      <c r="D101" s="4">
        <v>3.783666062</v>
      </c>
      <c r="E101" s="4">
        <v>3.6061705989999999</v>
      </c>
      <c r="F101" s="4">
        <v>1.8355716879999999</v>
      </c>
      <c r="G101" s="4">
        <v>0.99854809440000003</v>
      </c>
      <c r="H101" s="4">
        <v>1.615970962</v>
      </c>
    </row>
    <row r="102" spans="1:8">
      <c r="A102" s="7" t="s">
        <v>33</v>
      </c>
      <c r="B102" s="4">
        <v>1</v>
      </c>
      <c r="C102" s="4">
        <v>9.43390806E-2</v>
      </c>
      <c r="D102" s="4">
        <v>1.1613383580000001</v>
      </c>
      <c r="E102" s="4">
        <v>1.1530215029999999</v>
      </c>
      <c r="F102" s="4">
        <v>1.056187845</v>
      </c>
      <c r="G102" s="4">
        <v>1.000282495</v>
      </c>
      <c r="H102" s="4">
        <v>1.4675968260000001</v>
      </c>
    </row>
    <row r="103" spans="1:8">
      <c r="A103" s="7" t="s">
        <v>34</v>
      </c>
      <c r="B103" s="4">
        <v>1</v>
      </c>
      <c r="C103" s="4">
        <v>1.0083827540000001</v>
      </c>
      <c r="D103" s="4">
        <v>1.0145462679999999</v>
      </c>
      <c r="E103" s="4">
        <v>1.013999444</v>
      </c>
      <c r="F103" s="4">
        <v>1.0033899319999999</v>
      </c>
      <c r="G103" s="4">
        <v>0.99997369229999999</v>
      </c>
      <c r="H103" s="4">
        <v>0.99967491220000004</v>
      </c>
    </row>
    <row r="104" spans="1:8">
      <c r="A104" s="7" t="s">
        <v>35</v>
      </c>
      <c r="B104" s="4">
        <v>1</v>
      </c>
      <c r="C104" s="4">
        <v>1.357947805</v>
      </c>
      <c r="D104" s="4">
        <v>1.479586793</v>
      </c>
      <c r="E104" s="4">
        <v>1.286526295</v>
      </c>
      <c r="F104" s="4">
        <v>1.89692072</v>
      </c>
      <c r="G104" s="4">
        <v>0.99780051400000003</v>
      </c>
      <c r="H104" s="4">
        <v>1.148008106</v>
      </c>
    </row>
    <row r="105" spans="1:8">
      <c r="A105" s="1" t="s">
        <v>36</v>
      </c>
      <c r="B105" s="4">
        <v>1</v>
      </c>
      <c r="C105" s="4">
        <v>1.7726206</v>
      </c>
      <c r="D105" s="4">
        <v>2.1734028680000002</v>
      </c>
      <c r="E105" s="4">
        <v>2.6033898309999999</v>
      </c>
      <c r="F105" s="4">
        <v>1.2</v>
      </c>
      <c r="G105" s="4">
        <v>1.077444589</v>
      </c>
      <c r="H105" s="4">
        <v>1.1702737940000001</v>
      </c>
    </row>
    <row r="106" spans="1:8">
      <c r="A106" s="1" t="s">
        <v>37</v>
      </c>
      <c r="B106" s="4">
        <v>1</v>
      </c>
      <c r="C106" s="4">
        <v>1.3526021859999999</v>
      </c>
      <c r="D106" s="4">
        <v>1.386169202</v>
      </c>
      <c r="E106" s="4">
        <v>1.4666112170000001</v>
      </c>
      <c r="F106" s="4">
        <v>1.135515684</v>
      </c>
      <c r="G106" s="4">
        <v>1.0931558939999999</v>
      </c>
      <c r="H106" s="4">
        <v>1.146863118</v>
      </c>
    </row>
    <row r="107" spans="1:8">
      <c r="A107" s="16" t="s">
        <v>38</v>
      </c>
      <c r="B107" s="4">
        <v>1</v>
      </c>
      <c r="C107" s="4">
        <v>1.3896247749999999</v>
      </c>
      <c r="D107" s="4">
        <v>1.182426564</v>
      </c>
      <c r="E107" s="4">
        <v>1.2133743400000001</v>
      </c>
      <c r="F107" s="4">
        <v>1.065826959</v>
      </c>
      <c r="G107" s="4">
        <v>1.0007594289999999</v>
      </c>
      <c r="H107" s="4">
        <v>1.3740292110000001</v>
      </c>
    </row>
    <row r="108" spans="1:8">
      <c r="A108" s="11" t="s">
        <v>39</v>
      </c>
      <c r="B108" s="1">
        <f t="shared" ref="B108:H108" si="23">(SUM(B89:B100)+SUM(B101:B107))/19</f>
        <v>1</v>
      </c>
      <c r="C108" s="1">
        <f t="shared" si="23"/>
        <v>1.0967086615315789</v>
      </c>
      <c r="D108" s="1">
        <f t="shared" si="23"/>
        <v>1.3312056657315789</v>
      </c>
      <c r="E108" s="1">
        <f t="shared" si="23"/>
        <v>1.3655996110105262</v>
      </c>
      <c r="F108" s="1">
        <f t="shared" si="23"/>
        <v>1.1687951702368422</v>
      </c>
      <c r="G108" s="1">
        <f t="shared" si="23"/>
        <v>1.0105906618894736</v>
      </c>
      <c r="H108" s="1">
        <f t="shared" si="23"/>
        <v>1.1697738261842103</v>
      </c>
    </row>
    <row r="109" spans="1:8" s="15" customFormat="1">
      <c r="A109" s="17" t="s">
        <v>31</v>
      </c>
      <c r="B109" s="1" t="s">
        <v>40</v>
      </c>
      <c r="C109" s="1" t="s">
        <v>1</v>
      </c>
      <c r="D109" s="1" t="s">
        <v>41</v>
      </c>
      <c r="E109" s="3" t="s">
        <v>42</v>
      </c>
      <c r="F109" s="2" t="s">
        <v>4</v>
      </c>
      <c r="G109" s="1" t="s">
        <v>44</v>
      </c>
      <c r="H109" s="1" t="s">
        <v>43</v>
      </c>
    </row>
    <row r="110" spans="1:8">
      <c r="A110" s="4" t="s">
        <v>26</v>
      </c>
      <c r="B110" s="4">
        <v>1</v>
      </c>
      <c r="C110" s="4">
        <v>1.9639824299999999</v>
      </c>
      <c r="D110" s="4">
        <v>2.8857979500000002</v>
      </c>
      <c r="E110" s="4">
        <v>2.7853587119999998</v>
      </c>
      <c r="F110" s="4">
        <v>1.531771596</v>
      </c>
      <c r="G110" s="4">
        <v>0.99677891649999995</v>
      </c>
      <c r="H110" s="4">
        <v>1.147291362</v>
      </c>
    </row>
    <row r="111" spans="1:8">
      <c r="A111" s="4" t="s">
        <v>27</v>
      </c>
      <c r="B111" s="4">
        <v>1</v>
      </c>
      <c r="C111" s="4">
        <v>1.793243586</v>
      </c>
      <c r="D111" s="4">
        <v>2.60985522</v>
      </c>
      <c r="E111" s="4">
        <v>2.5247650500000001</v>
      </c>
      <c r="F111" s="4">
        <v>1.4714249429999999</v>
      </c>
      <c r="G111" s="4">
        <v>1.0033020070000001</v>
      </c>
      <c r="H111" s="4">
        <v>1.1236982470000001</v>
      </c>
    </row>
    <row r="112" spans="1:8">
      <c r="A112" s="4" t="s">
        <v>28</v>
      </c>
      <c r="B112" s="4">
        <v>1</v>
      </c>
      <c r="C112" s="4">
        <v>1.6066050110000001</v>
      </c>
      <c r="D112" s="4">
        <v>1.010834411</v>
      </c>
      <c r="E112" s="4">
        <v>1.381896097</v>
      </c>
      <c r="F112" s="4">
        <v>1.2813868500000001</v>
      </c>
      <c r="G112" s="4">
        <v>0.99051332059999997</v>
      </c>
      <c r="H112" s="4">
        <v>0.9750575789</v>
      </c>
    </row>
    <row r="113" spans="1:8">
      <c r="A113" s="4" t="s">
        <v>29</v>
      </c>
      <c r="B113" s="4">
        <v>1</v>
      </c>
      <c r="C113" s="4">
        <v>4.0049878010000004</v>
      </c>
      <c r="D113" s="4">
        <v>0.88876318269999999</v>
      </c>
      <c r="E113" s="4">
        <v>1.0758008029999999</v>
      </c>
      <c r="F113" s="4">
        <v>1.19239926</v>
      </c>
      <c r="G113" s="4">
        <v>0.99806193919999997</v>
      </c>
      <c r="H113" s="4">
        <v>2.108413348</v>
      </c>
    </row>
    <row r="114" spans="1:8">
      <c r="A114" s="11" t="s">
        <v>39</v>
      </c>
      <c r="B114" s="13">
        <f>SUM(B110:B113)/4</f>
        <v>1</v>
      </c>
      <c r="C114" s="13">
        <f t="shared" ref="C114:H114" si="24">SUM(C110:C113)/4</f>
        <v>2.3422047070000001</v>
      </c>
      <c r="D114" s="13">
        <f t="shared" si="24"/>
        <v>1.8488126909250002</v>
      </c>
      <c r="E114" s="13">
        <f t="shared" si="24"/>
        <v>1.9419551655</v>
      </c>
      <c r="F114" s="13">
        <f t="shared" si="24"/>
        <v>1.36924566225</v>
      </c>
      <c r="G114" s="13">
        <f t="shared" si="24"/>
        <v>0.99716404582499996</v>
      </c>
      <c r="H114" s="13">
        <f t="shared" si="24"/>
        <v>1.3386151339749999</v>
      </c>
    </row>
  </sheetData>
  <phoneticPr fontId="14" type="noConversion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XIN ZHAO</dc:creator>
  <cp:lastModifiedBy>Xin Zhao</cp:lastModifiedBy>
  <dcterms:created xsi:type="dcterms:W3CDTF">2020-04-13T01:22:20Z</dcterms:created>
  <dcterms:modified xsi:type="dcterms:W3CDTF">2020-04-27T22:34:59Z</dcterms:modified>
</cp:coreProperties>
</file>