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lloc/paper/data/regular/"/>
    </mc:Choice>
  </mc:AlternateContent>
  <xr:revisionPtr revIDLastSave="0" documentId="13_ncr:1_{5F478DC2-B326-8A40-829B-6BAD70A961F6}" xr6:coauthVersionLast="45" xr6:coauthVersionMax="45" xr10:uidLastSave="{00000000-0000-0000-0000-000000000000}"/>
  <bookViews>
    <workbookView xWindow="0" yWindow="0" windowWidth="28800" windowHeight="18000" xr2:uid="{3A2DC044-6BB7-684C-8FBF-8D134127710A}"/>
  </bookViews>
  <sheets>
    <sheet name="with TH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4" i="1" l="1"/>
  <c r="L54" i="1"/>
  <c r="H43" i="1"/>
  <c r="C43" i="1"/>
  <c r="D43" i="1"/>
  <c r="E43" i="1"/>
  <c r="F43" i="1"/>
  <c r="G43" i="1"/>
  <c r="I43" i="1"/>
  <c r="B43" i="1"/>
  <c r="D42" i="1"/>
  <c r="C42" i="1"/>
  <c r="I24" i="1"/>
  <c r="E24" i="1"/>
  <c r="D24" i="1"/>
  <c r="C24" i="1"/>
  <c r="D29" i="1"/>
  <c r="C29" i="1"/>
  <c r="B36" i="1" l="1"/>
  <c r="C36" i="1"/>
  <c r="D36" i="1"/>
  <c r="E36" i="1"/>
  <c r="F36" i="1"/>
  <c r="G36" i="1"/>
  <c r="H36" i="1"/>
  <c r="I36" i="1"/>
  <c r="D98" i="1" l="1"/>
  <c r="C82" i="1"/>
  <c r="C81" i="1"/>
  <c r="C80" i="1"/>
  <c r="C99" i="1" s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5" i="1"/>
  <c r="D26" i="1"/>
  <c r="D27" i="1"/>
  <c r="D28" i="1"/>
  <c r="D30" i="1"/>
  <c r="D31" i="1"/>
  <c r="D32" i="1"/>
  <c r="D33" i="1"/>
  <c r="D34" i="1"/>
  <c r="D35" i="1"/>
  <c r="D37" i="1"/>
  <c r="D38" i="1"/>
  <c r="D39" i="1"/>
  <c r="D40" i="1"/>
  <c r="D41" i="1"/>
  <c r="M55" i="1" l="1"/>
  <c r="N55" i="1"/>
  <c r="O55" i="1"/>
  <c r="P55" i="1"/>
  <c r="Q55" i="1"/>
  <c r="R55" i="1"/>
  <c r="M56" i="1"/>
  <c r="N56" i="1"/>
  <c r="O56" i="1"/>
  <c r="P56" i="1"/>
  <c r="Q56" i="1"/>
  <c r="R56" i="1"/>
  <c r="M57" i="1"/>
  <c r="N57" i="1"/>
  <c r="O57" i="1"/>
  <c r="P57" i="1"/>
  <c r="Q57" i="1"/>
  <c r="R57" i="1"/>
  <c r="M58" i="1"/>
  <c r="N58" i="1"/>
  <c r="O58" i="1"/>
  <c r="P58" i="1"/>
  <c r="Q58" i="1"/>
  <c r="R58" i="1"/>
  <c r="M59" i="1"/>
  <c r="N59" i="1"/>
  <c r="O59" i="1"/>
  <c r="P59" i="1"/>
  <c r="Q59" i="1"/>
  <c r="R59" i="1"/>
  <c r="M60" i="1"/>
  <c r="N60" i="1"/>
  <c r="O60" i="1"/>
  <c r="P60" i="1"/>
  <c r="Q60" i="1"/>
  <c r="R60" i="1"/>
  <c r="M61" i="1"/>
  <c r="N61" i="1"/>
  <c r="O61" i="1"/>
  <c r="P61" i="1"/>
  <c r="Q61" i="1"/>
  <c r="R61" i="1"/>
  <c r="M62" i="1"/>
  <c r="N62" i="1"/>
  <c r="O62" i="1"/>
  <c r="P62" i="1"/>
  <c r="Q62" i="1"/>
  <c r="R62" i="1"/>
  <c r="M63" i="1"/>
  <c r="N63" i="1"/>
  <c r="O63" i="1"/>
  <c r="P63" i="1"/>
  <c r="Q63" i="1"/>
  <c r="R63" i="1"/>
  <c r="M64" i="1"/>
  <c r="N64" i="1"/>
  <c r="O64" i="1"/>
  <c r="P64" i="1"/>
  <c r="Q64" i="1"/>
  <c r="R64" i="1"/>
  <c r="M65" i="1"/>
  <c r="N65" i="1"/>
  <c r="O65" i="1"/>
  <c r="P65" i="1"/>
  <c r="Q65" i="1"/>
  <c r="R65" i="1"/>
  <c r="M66" i="1"/>
  <c r="N66" i="1"/>
  <c r="O66" i="1"/>
  <c r="P66" i="1"/>
  <c r="Q66" i="1"/>
  <c r="R66" i="1"/>
  <c r="M67" i="1"/>
  <c r="N67" i="1"/>
  <c r="O67" i="1"/>
  <c r="P67" i="1"/>
  <c r="Q67" i="1"/>
  <c r="R67" i="1"/>
  <c r="M68" i="1"/>
  <c r="N68" i="1"/>
  <c r="O68" i="1"/>
  <c r="P68" i="1"/>
  <c r="Q68" i="1"/>
  <c r="R68" i="1"/>
  <c r="M69" i="1"/>
  <c r="N69" i="1"/>
  <c r="O69" i="1"/>
  <c r="P69" i="1"/>
  <c r="Q69" i="1"/>
  <c r="R69" i="1"/>
  <c r="M70" i="1"/>
  <c r="N70" i="1"/>
  <c r="O70" i="1"/>
  <c r="P70" i="1"/>
  <c r="Q70" i="1"/>
  <c r="R70" i="1"/>
  <c r="M71" i="1"/>
  <c r="N71" i="1"/>
  <c r="O71" i="1"/>
  <c r="P71" i="1"/>
  <c r="Q71" i="1"/>
  <c r="R71" i="1"/>
  <c r="M72" i="1"/>
  <c r="N72" i="1"/>
  <c r="O72" i="1"/>
  <c r="P72" i="1"/>
  <c r="Q72" i="1"/>
  <c r="R72" i="1"/>
  <c r="O54" i="1"/>
  <c r="N54" i="1"/>
  <c r="P54" i="1"/>
  <c r="Q54" i="1"/>
  <c r="R54" i="1"/>
  <c r="L57" i="1"/>
  <c r="L56" i="1"/>
  <c r="L55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B25" i="1" l="1"/>
  <c r="C25" i="1"/>
  <c r="E25" i="1"/>
  <c r="F25" i="1"/>
  <c r="G25" i="1"/>
  <c r="H25" i="1"/>
  <c r="I25" i="1"/>
  <c r="B26" i="1"/>
  <c r="C26" i="1"/>
  <c r="E26" i="1"/>
  <c r="F26" i="1"/>
  <c r="G26" i="1"/>
  <c r="H26" i="1"/>
  <c r="I26" i="1"/>
  <c r="B27" i="1"/>
  <c r="C27" i="1"/>
  <c r="E27" i="1"/>
  <c r="F27" i="1"/>
  <c r="G27" i="1"/>
  <c r="H27" i="1"/>
  <c r="I27" i="1"/>
  <c r="B28" i="1"/>
  <c r="C28" i="1"/>
  <c r="E28" i="1"/>
  <c r="F28" i="1"/>
  <c r="G28" i="1"/>
  <c r="H28" i="1"/>
  <c r="I28" i="1"/>
  <c r="B29" i="1"/>
  <c r="E29" i="1"/>
  <c r="F29" i="1"/>
  <c r="G29" i="1"/>
  <c r="H29" i="1"/>
  <c r="I29" i="1"/>
  <c r="B30" i="1"/>
  <c r="C30" i="1"/>
  <c r="E30" i="1"/>
  <c r="F30" i="1"/>
  <c r="G30" i="1"/>
  <c r="H30" i="1"/>
  <c r="I30" i="1"/>
  <c r="B31" i="1"/>
  <c r="C31" i="1"/>
  <c r="E31" i="1"/>
  <c r="F31" i="1"/>
  <c r="G31" i="1"/>
  <c r="H31" i="1"/>
  <c r="I31" i="1"/>
  <c r="B32" i="1"/>
  <c r="C32" i="1"/>
  <c r="E32" i="1"/>
  <c r="F32" i="1"/>
  <c r="G32" i="1"/>
  <c r="H32" i="1"/>
  <c r="I32" i="1"/>
  <c r="B33" i="1"/>
  <c r="C33" i="1"/>
  <c r="E33" i="1"/>
  <c r="F33" i="1"/>
  <c r="G33" i="1"/>
  <c r="H33" i="1"/>
  <c r="I33" i="1"/>
  <c r="B34" i="1"/>
  <c r="C34" i="1"/>
  <c r="E34" i="1"/>
  <c r="F34" i="1"/>
  <c r="G34" i="1"/>
  <c r="H34" i="1"/>
  <c r="I34" i="1"/>
  <c r="B35" i="1"/>
  <c r="C35" i="1"/>
  <c r="E35" i="1"/>
  <c r="F35" i="1"/>
  <c r="G35" i="1"/>
  <c r="H35" i="1"/>
  <c r="I35" i="1"/>
  <c r="B37" i="1"/>
  <c r="C37" i="1"/>
  <c r="E37" i="1"/>
  <c r="F37" i="1"/>
  <c r="G37" i="1"/>
  <c r="H37" i="1"/>
  <c r="I37" i="1"/>
  <c r="B38" i="1"/>
  <c r="C38" i="1"/>
  <c r="E38" i="1"/>
  <c r="F38" i="1"/>
  <c r="G38" i="1"/>
  <c r="H38" i="1"/>
  <c r="I38" i="1"/>
  <c r="B39" i="1"/>
  <c r="C39" i="1"/>
  <c r="E39" i="1"/>
  <c r="F39" i="1"/>
  <c r="G39" i="1"/>
  <c r="H39" i="1"/>
  <c r="I39" i="1"/>
  <c r="B40" i="1"/>
  <c r="C40" i="1"/>
  <c r="E40" i="1"/>
  <c r="F40" i="1"/>
  <c r="G40" i="1"/>
  <c r="H40" i="1"/>
  <c r="I40" i="1"/>
  <c r="B41" i="1"/>
  <c r="C41" i="1"/>
  <c r="E41" i="1"/>
  <c r="F41" i="1"/>
  <c r="G41" i="1"/>
  <c r="H41" i="1"/>
  <c r="I41" i="1"/>
  <c r="B42" i="1"/>
  <c r="E42" i="1"/>
  <c r="F42" i="1"/>
  <c r="G42" i="1"/>
  <c r="I42" i="1"/>
  <c r="H24" i="1"/>
  <c r="G24" i="1"/>
  <c r="F24" i="1"/>
  <c r="B24" i="1"/>
  <c r="I99" i="1" l="1"/>
  <c r="E99" i="1"/>
  <c r="F99" i="1"/>
  <c r="G99" i="1"/>
  <c r="H99" i="1"/>
  <c r="B99" i="1"/>
</calcChain>
</file>

<file path=xl/sharedStrings.xml><?xml version="1.0" encoding="utf-8"?>
<sst xmlns="http://schemas.openxmlformats.org/spreadsheetml/2006/main" count="140" uniqueCount="32">
  <si>
    <t>pthread</t>
  </si>
  <si>
    <t>numalloc</t>
  </si>
  <si>
    <t>tcmalloc</t>
  </si>
  <si>
    <t>numaaware-tcmalloc</t>
  </si>
  <si>
    <t>jemalloc</t>
  </si>
  <si>
    <t>tbbmalloc</t>
  </si>
  <si>
    <t>scalloc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</si>
  <si>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</si>
  <si>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</si>
  <si>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</si>
  <si>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</si>
  <si>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</si>
  <si>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</si>
  <si>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</si>
  <si>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</si>
  <si>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</si>
  <si>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</si>
  <si>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</si>
  <si>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</si>
  <si>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</si>
  <si>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</si>
  <si>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</si>
  <si>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</si>
  <si>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</si>
  <si>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</si>
  <si>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</si>
  <si>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overall</t>
  </si>
  <si>
    <t>memory(KB)</t>
  </si>
  <si>
    <t>memory</t>
  </si>
  <si>
    <t>AVERAGE</t>
  </si>
  <si>
    <t>memory(MB)</t>
  </si>
  <si>
    <t>mimalloc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</si>
</sst>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C62D-7A23-7E4D-81E0-AC790BE30E7F}">
  <dimension ref="A1:S104"/>
  <sheetViews>
    <sheetView tabSelected="1" zoomScale="117" workbookViewId="0">
      <selection activeCell="L22" sqref="L22"/>
    </sheetView>
  </sheetViews>
  <sheetFormatPr baseColWidth="10" defaultRowHeight="16"/>
  <cols>
    <col min="4" max="4" width="11.33203125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31</v>
      </c>
    </row>
    <row r="2" spans="1:10">
      <c r="A2" s="3" t="s">
        <v>7</v>
      </c>
      <c r="B2" s="4">
        <v>24.331250000000001</v>
      </c>
      <c r="C2" s="4">
        <v>24.318750000000001</v>
      </c>
      <c r="D2" s="4">
        <v>24.451250000000002</v>
      </c>
      <c r="E2" s="4">
        <v>24.446249999999999</v>
      </c>
      <c r="F2" s="4">
        <v>24.375</v>
      </c>
      <c r="G2" s="4">
        <v>24.38625</v>
      </c>
      <c r="H2" s="4">
        <v>24.28125</v>
      </c>
      <c r="I2" s="4">
        <v>24.463750000000001</v>
      </c>
      <c r="J2" s="4"/>
    </row>
    <row r="3" spans="1:10">
      <c r="A3" s="5" t="s">
        <v>8</v>
      </c>
      <c r="B3" s="4">
        <v>14.328749999999999</v>
      </c>
      <c r="C3" s="4">
        <v>13.06</v>
      </c>
      <c r="D3" s="4">
        <v>14.19</v>
      </c>
      <c r="E3" s="4">
        <v>15.625</v>
      </c>
      <c r="F3" s="4">
        <v>13.9475</v>
      </c>
      <c r="G3" s="4">
        <v>14.93</v>
      </c>
      <c r="H3" s="4">
        <v>14.904999999999999</v>
      </c>
      <c r="I3" s="4">
        <v>13.682499999999999</v>
      </c>
      <c r="J3" s="4"/>
    </row>
    <row r="4" spans="1:10">
      <c r="A4" s="3" t="s">
        <v>9</v>
      </c>
      <c r="B4" s="4">
        <v>38.471249999999998</v>
      </c>
      <c r="C4" s="4">
        <v>28.8</v>
      </c>
      <c r="D4" s="4">
        <v>42.64875</v>
      </c>
      <c r="E4" s="4">
        <v>41.321249999999999</v>
      </c>
      <c r="F4" s="4">
        <v>39.728749999999998</v>
      </c>
      <c r="G4" s="4">
        <v>37.46875</v>
      </c>
      <c r="H4" s="4">
        <v>45.64</v>
      </c>
      <c r="I4" s="4">
        <v>29.96</v>
      </c>
      <c r="J4" s="4"/>
    </row>
    <row r="5" spans="1:10">
      <c r="A5" s="5" t="s">
        <v>10</v>
      </c>
      <c r="B5" s="4">
        <v>6.869999999</v>
      </c>
      <c r="C5" s="4">
        <v>5.1812499990000003</v>
      </c>
      <c r="D5" s="4">
        <v>6.15625</v>
      </c>
      <c r="E5" s="4">
        <v>8.8687499990000003</v>
      </c>
      <c r="F5" s="4">
        <v>6.5374999999999996</v>
      </c>
      <c r="G5" s="4">
        <v>6.7637499999999999</v>
      </c>
      <c r="H5" s="4">
        <v>6.5875000000000004</v>
      </c>
      <c r="I5" s="4">
        <v>6.6275000000000004</v>
      </c>
      <c r="J5" s="4"/>
    </row>
    <row r="6" spans="1:10">
      <c r="A6" s="5" t="s">
        <v>11</v>
      </c>
      <c r="B6" s="4">
        <v>215.815</v>
      </c>
      <c r="C6" s="4">
        <v>211.28874999999999</v>
      </c>
      <c r="D6" s="4">
        <v>220.0975</v>
      </c>
      <c r="E6" s="4">
        <v>212.23875000000001</v>
      </c>
      <c r="F6" s="4">
        <v>213.27125000000001</v>
      </c>
      <c r="G6" s="4">
        <v>217.58750000000001</v>
      </c>
      <c r="H6" s="4">
        <v>216.84625</v>
      </c>
      <c r="I6" s="4">
        <v>214.50749999999999</v>
      </c>
      <c r="J6" s="4"/>
    </row>
    <row r="7" spans="1:10">
      <c r="A7" s="5" t="s">
        <v>12</v>
      </c>
      <c r="B7" s="4">
        <v>13.828749999999999</v>
      </c>
      <c r="C7" s="4">
        <v>13.71125</v>
      </c>
      <c r="D7" s="4">
        <v>13.90375</v>
      </c>
      <c r="E7" s="4">
        <v>13.72875</v>
      </c>
      <c r="F7" s="4">
        <v>13.98625</v>
      </c>
      <c r="G7" s="4">
        <v>13.86875</v>
      </c>
      <c r="H7" s="4">
        <v>14.001250000000001</v>
      </c>
      <c r="I7" s="4">
        <v>13.821249999999999</v>
      </c>
      <c r="J7" s="4"/>
    </row>
    <row r="8" spans="1:10">
      <c r="A8" s="3" t="s">
        <v>13</v>
      </c>
      <c r="B8" s="4">
        <v>77.567499999999995</v>
      </c>
      <c r="C8" s="4">
        <v>12.0525</v>
      </c>
      <c r="D8" s="4">
        <v>54.988750000000003</v>
      </c>
      <c r="E8" s="4">
        <v>150.1275</v>
      </c>
      <c r="F8" s="4">
        <v>89.613749999999996</v>
      </c>
      <c r="G8" s="4">
        <v>54.516249999999999</v>
      </c>
      <c r="H8" s="4">
        <v>144.54124999999999</v>
      </c>
      <c r="I8" s="4">
        <v>93.333749999999995</v>
      </c>
      <c r="J8" s="4"/>
    </row>
    <row r="9" spans="1:10">
      <c r="A9" s="5" t="s">
        <v>14</v>
      </c>
      <c r="B9" s="4">
        <v>63.426250000000003</v>
      </c>
      <c r="C9" s="4">
        <v>56.94</v>
      </c>
      <c r="D9" s="4">
        <v>55.58</v>
      </c>
      <c r="E9" s="4">
        <v>53.087499999999999</v>
      </c>
      <c r="F9" s="4">
        <v>59.071249999999999</v>
      </c>
      <c r="G9" s="4">
        <v>63.517499999999998</v>
      </c>
      <c r="H9" s="4">
        <v>59.445</v>
      </c>
      <c r="I9" s="4">
        <v>53.231250000000003</v>
      </c>
      <c r="J9" s="4"/>
    </row>
    <row r="10" spans="1:10">
      <c r="A10" s="3" t="s">
        <v>15</v>
      </c>
      <c r="B10" s="4">
        <v>29.52</v>
      </c>
      <c r="C10" s="4">
        <v>19.795000000000002</v>
      </c>
      <c r="D10" s="4">
        <v>31.452500000000001</v>
      </c>
      <c r="E10" s="4">
        <v>29.585000000000001</v>
      </c>
      <c r="F10" s="4">
        <v>30.39875</v>
      </c>
      <c r="G10" s="4">
        <v>28.945</v>
      </c>
      <c r="H10" s="4">
        <v>26.59375</v>
      </c>
      <c r="I10" s="4">
        <v>29.021249999999998</v>
      </c>
      <c r="J10" s="4"/>
    </row>
    <row r="11" spans="1:10">
      <c r="A11" s="3" t="s">
        <v>16</v>
      </c>
      <c r="B11" s="4">
        <v>2.3262499999999999</v>
      </c>
      <c r="C11" s="4">
        <v>1.9379999999999999</v>
      </c>
      <c r="D11" s="4">
        <v>2.7512500000000002</v>
      </c>
      <c r="E11" s="4">
        <v>2.3424999999999998</v>
      </c>
      <c r="F11" s="4">
        <v>2.3587500010000002</v>
      </c>
      <c r="G11" s="4">
        <v>2.4212500000000001</v>
      </c>
      <c r="H11" s="4">
        <v>2.3262499999999999</v>
      </c>
      <c r="I11" s="4">
        <v>2.21</v>
      </c>
      <c r="J11" s="4"/>
    </row>
    <row r="12" spans="1:10">
      <c r="A12" s="5" t="s">
        <v>17</v>
      </c>
      <c r="B12" s="4">
        <v>7.67</v>
      </c>
      <c r="C12" s="4">
        <v>6.4162499999999998</v>
      </c>
      <c r="D12" s="4">
        <v>6.6387499989999998</v>
      </c>
      <c r="E12" s="4">
        <v>7.9187500000000002</v>
      </c>
      <c r="F12" s="4">
        <v>7.4</v>
      </c>
      <c r="G12" s="4">
        <v>6.9275000000000002</v>
      </c>
      <c r="H12" s="4">
        <v>6.9087500000000004</v>
      </c>
      <c r="I12" s="4">
        <v>7.9275000000000002</v>
      </c>
      <c r="J12" s="4"/>
    </row>
    <row r="13" spans="1:10">
      <c r="A13" s="3" t="s">
        <v>18</v>
      </c>
      <c r="B13" s="4">
        <v>18.651250000000001</v>
      </c>
      <c r="C13" s="4">
        <v>16.102499999999999</v>
      </c>
      <c r="D13" s="4">
        <v>17.72625</v>
      </c>
      <c r="E13" s="4">
        <v>16.5425</v>
      </c>
      <c r="F13" s="4">
        <v>16.483750000000001</v>
      </c>
      <c r="G13" s="4">
        <v>18.559999999999999</v>
      </c>
      <c r="H13" s="4">
        <v>17.52</v>
      </c>
      <c r="I13" s="4">
        <v>17.291250000000002</v>
      </c>
      <c r="J13" s="4"/>
    </row>
    <row r="14" spans="1:10">
      <c r="A14" s="3" t="s">
        <v>19</v>
      </c>
      <c r="B14" s="4">
        <v>4.9312500000000004</v>
      </c>
      <c r="C14" s="4">
        <v>5.0674999999999999</v>
      </c>
      <c r="D14" s="4">
        <v>4.93</v>
      </c>
      <c r="E14" s="4">
        <v>4.9574999999999996</v>
      </c>
      <c r="F14" s="4">
        <v>4.9750000009999997</v>
      </c>
      <c r="G14" s="4">
        <v>5.2912499999999998</v>
      </c>
      <c r="H14" s="4">
        <v>5.2237499999999999</v>
      </c>
      <c r="I14" s="4">
        <v>4.9450000000000003</v>
      </c>
    </row>
    <row r="15" spans="1:10">
      <c r="A15" s="7" t="s">
        <v>20</v>
      </c>
      <c r="B15" s="4">
        <v>7.0824999999999996</v>
      </c>
      <c r="C15" s="4">
        <v>5.05</v>
      </c>
      <c r="D15" s="4">
        <v>6.47</v>
      </c>
      <c r="E15" s="4">
        <v>6.4012500000000001</v>
      </c>
      <c r="F15" s="4">
        <v>6.5837500000000002</v>
      </c>
      <c r="G15" s="4">
        <v>6.9950000000000001</v>
      </c>
      <c r="H15" s="4">
        <v>8.43</v>
      </c>
      <c r="I15" s="4">
        <v>6.9300000009999998</v>
      </c>
    </row>
    <row r="16" spans="1:10">
      <c r="A16" s="7" t="s">
        <v>21</v>
      </c>
      <c r="B16" s="4">
        <v>685.81375000000003</v>
      </c>
      <c r="C16" s="4">
        <v>686.93624999999997</v>
      </c>
      <c r="D16" s="4">
        <v>686.98749999999995</v>
      </c>
      <c r="E16" s="4">
        <v>686.95</v>
      </c>
      <c r="F16" s="4">
        <v>686.80499999999995</v>
      </c>
      <c r="G16" s="4">
        <v>686.95375000000001</v>
      </c>
      <c r="H16" s="4">
        <v>687.03125</v>
      </c>
      <c r="I16" s="4">
        <v>686.71375</v>
      </c>
    </row>
    <row r="17" spans="1:9">
      <c r="A17" s="7" t="s">
        <v>22</v>
      </c>
      <c r="B17" s="4">
        <v>78.1875</v>
      </c>
      <c r="C17" s="4">
        <v>76.825000000000003</v>
      </c>
      <c r="D17" s="4">
        <v>76.172499999999999</v>
      </c>
      <c r="E17" s="4">
        <v>76.328749999999999</v>
      </c>
      <c r="F17" s="4">
        <v>76.431250000000006</v>
      </c>
      <c r="G17" s="4">
        <v>78.726249999999993</v>
      </c>
      <c r="H17" s="4">
        <v>82.692499999999995</v>
      </c>
      <c r="I17" s="4">
        <v>77.064999999999998</v>
      </c>
    </row>
    <row r="18" spans="1:9">
      <c r="A18" s="1" t="s">
        <v>23</v>
      </c>
      <c r="B18" s="1">
        <v>41.45</v>
      </c>
      <c r="C18" s="1">
        <v>38.5</v>
      </c>
      <c r="D18" s="1">
        <v>41.4</v>
      </c>
      <c r="E18" s="1">
        <v>42.5</v>
      </c>
      <c r="F18" s="1">
        <v>41.7</v>
      </c>
      <c r="G18" s="1">
        <v>43</v>
      </c>
      <c r="H18" s="1">
        <v>43.59</v>
      </c>
      <c r="I18" s="1">
        <v>47.8</v>
      </c>
    </row>
    <row r="19" spans="1:9">
      <c r="A19" s="1" t="s">
        <v>24</v>
      </c>
      <c r="B19" s="1">
        <v>42.3</v>
      </c>
      <c r="C19" s="1">
        <v>42.8</v>
      </c>
      <c r="D19" s="1">
        <v>42.4</v>
      </c>
      <c r="E19" s="1">
        <v>42.5</v>
      </c>
      <c r="F19" s="1">
        <v>42.5</v>
      </c>
      <c r="G19" s="1">
        <v>42.1</v>
      </c>
      <c r="H19" s="1">
        <v>41.9</v>
      </c>
      <c r="I19" s="1">
        <v>42.3</v>
      </c>
    </row>
    <row r="20" spans="1:9">
      <c r="A20" s="1" t="s">
        <v>25</v>
      </c>
      <c r="B20" s="1">
        <v>73.400000000000006</v>
      </c>
      <c r="C20" s="1">
        <v>74.77</v>
      </c>
      <c r="D20" s="1">
        <v>74.400000000000006</v>
      </c>
      <c r="E20" s="1">
        <v>73.3</v>
      </c>
      <c r="F20" s="1">
        <v>75.900000000000006</v>
      </c>
      <c r="G20" s="1">
        <v>73.3</v>
      </c>
      <c r="H20" s="1"/>
      <c r="I20" s="1">
        <v>74.8</v>
      </c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2" t="s">
        <v>4</v>
      </c>
      <c r="G23" s="1" t="s">
        <v>5</v>
      </c>
      <c r="H23" s="1" t="s">
        <v>6</v>
      </c>
      <c r="I23" s="1" t="s">
        <v>31</v>
      </c>
    </row>
    <row r="24" spans="1:9">
      <c r="A24" s="3" t="s">
        <v>7</v>
      </c>
      <c r="B24" s="1">
        <f>B2/B2</f>
        <v>1</v>
      </c>
      <c r="C24" s="4">
        <f>C2/B2</f>
        <v>0.99948625738505015</v>
      </c>
      <c r="D24" s="4">
        <f>D2/B2</f>
        <v>1.0049319291035193</v>
      </c>
      <c r="E24" s="4">
        <f>E2/B2</f>
        <v>1.0047264320575391</v>
      </c>
      <c r="F24" s="4">
        <f>F2/B2</f>
        <v>1.0017980991523248</v>
      </c>
      <c r="G24" s="4">
        <f>G2/B2</f>
        <v>1.0022604675057796</v>
      </c>
      <c r="H24" s="4">
        <f>H2/B2</f>
        <v>0.99794502954020037</v>
      </c>
      <c r="I24" s="4">
        <f>I2/B2</f>
        <v>1.005445671718469</v>
      </c>
    </row>
    <row r="25" spans="1:9">
      <c r="A25" s="5" t="s">
        <v>8</v>
      </c>
      <c r="B25" s="1">
        <f>B3/B3</f>
        <v>1</v>
      </c>
      <c r="C25" s="4">
        <f>C3/B3</f>
        <v>0.9114542440896799</v>
      </c>
      <c r="D25" s="4">
        <f>D3/B3</f>
        <v>0.99031667102852661</v>
      </c>
      <c r="E25" s="4">
        <f>E3/B3</f>
        <v>1.0904649742650268</v>
      </c>
      <c r="F25" s="4">
        <f>F3/B3</f>
        <v>0.97339265462793334</v>
      </c>
      <c r="G25" s="4">
        <f>G3/B3</f>
        <v>1.0419610922097182</v>
      </c>
      <c r="H25" s="4">
        <f>H3/B3</f>
        <v>1.0402163482508942</v>
      </c>
      <c r="I25" s="4">
        <f>I3/B3</f>
        <v>0.95489836866439848</v>
      </c>
    </row>
    <row r="26" spans="1:9">
      <c r="A26" s="3" t="s">
        <v>9</v>
      </c>
      <c r="B26" s="1">
        <f>B4/B4</f>
        <v>1</v>
      </c>
      <c r="C26" s="4">
        <f>C4/B4</f>
        <v>0.74861097572862856</v>
      </c>
      <c r="D26" s="4">
        <f>D4/B4</f>
        <v>1.108587581635637</v>
      </c>
      <c r="E26" s="4">
        <f>E4/B4</f>
        <v>1.0740812944731455</v>
      </c>
      <c r="F26" s="4">
        <f>F4/B4</f>
        <v>1.0326867465964844</v>
      </c>
      <c r="G26" s="4">
        <f>G4/B4</f>
        <v>0.97394157975111295</v>
      </c>
      <c r="H26" s="4">
        <f>H4/B4</f>
        <v>1.1863404490366183</v>
      </c>
      <c r="I26" s="4">
        <f>I4/B4</f>
        <v>0.77876336225103171</v>
      </c>
    </row>
    <row r="27" spans="1:9">
      <c r="A27" s="5" t="s">
        <v>10</v>
      </c>
      <c r="B27" s="1">
        <f>B5/B5</f>
        <v>1</v>
      </c>
      <c r="C27" s="4">
        <f>C5/B5</f>
        <v>0.75418486168183185</v>
      </c>
      <c r="D27" s="4">
        <f>D5/B5</f>
        <v>0.89610625922796305</v>
      </c>
      <c r="E27" s="4">
        <f>E5/B5</f>
        <v>1.2909388646711701</v>
      </c>
      <c r="F27" s="4">
        <f>F5/B5</f>
        <v>0.95160116462177591</v>
      </c>
      <c r="G27" s="4">
        <f>G5/B5</f>
        <v>0.98453420683908799</v>
      </c>
      <c r="H27" s="4">
        <f>H5/B5</f>
        <v>0.95887918500129254</v>
      </c>
      <c r="I27" s="4">
        <f>I5/B5</f>
        <v>0.96470160130490568</v>
      </c>
    </row>
    <row r="28" spans="1:9">
      <c r="A28" s="5" t="s">
        <v>11</v>
      </c>
      <c r="B28" s="1">
        <f>B6/B6</f>
        <v>1</v>
      </c>
      <c r="C28" s="4">
        <f>C6/B6</f>
        <v>0.97902717605356437</v>
      </c>
      <c r="D28" s="4">
        <f>D6/B6</f>
        <v>1.0198433843801404</v>
      </c>
      <c r="E28" s="4">
        <f>E6/B6</f>
        <v>0.98342909436322778</v>
      </c>
      <c r="F28" s="4">
        <f>F6/B6</f>
        <v>0.9882132845260988</v>
      </c>
      <c r="G28" s="4">
        <f>G6/B6</f>
        <v>1.0082130528461877</v>
      </c>
      <c r="H28" s="4">
        <f>H6/B6</f>
        <v>1.0047783981650951</v>
      </c>
      <c r="I28" s="4">
        <f>I6/B6</f>
        <v>0.99394157032643693</v>
      </c>
    </row>
    <row r="29" spans="1:9">
      <c r="A29" s="5" t="s">
        <v>12</v>
      </c>
      <c r="B29" s="1">
        <f>B7/B7</f>
        <v>1</v>
      </c>
      <c r="C29" s="4">
        <f>C7/B7</f>
        <v>0.99150320889451327</v>
      </c>
      <c r="D29" s="4">
        <f>D7/B7</f>
        <v>1.0054234836843534</v>
      </c>
      <c r="E29" s="4">
        <f>E7/B7</f>
        <v>0.99276868842086241</v>
      </c>
      <c r="F29" s="4">
        <f>F7/B7</f>
        <v>1.0113893157371419</v>
      </c>
      <c r="G29" s="4">
        <f>G7/B7</f>
        <v>1.0028925246316551</v>
      </c>
      <c r="H29" s="4">
        <f>H7/B7</f>
        <v>1.0124740124740126</v>
      </c>
      <c r="I29" s="4">
        <f>I7/B7</f>
        <v>0.99945765163156464</v>
      </c>
    </row>
    <row r="30" spans="1:9">
      <c r="A30" s="3" t="s">
        <v>13</v>
      </c>
      <c r="B30" s="1">
        <f>B8/B8</f>
        <v>1</v>
      </c>
      <c r="C30" s="4">
        <f>C8/B8</f>
        <v>0.15538079737003258</v>
      </c>
      <c r="D30" s="4">
        <f>D8/B8</f>
        <v>0.70891481612788865</v>
      </c>
      <c r="E30" s="4">
        <f>E8/B8</f>
        <v>1.9354433235569022</v>
      </c>
      <c r="F30" s="4">
        <f>F8/B8</f>
        <v>1.1553002223869533</v>
      </c>
      <c r="G30" s="4">
        <f>G8/B8</f>
        <v>0.70282334740709707</v>
      </c>
      <c r="H30" s="4">
        <f>H8/B8</f>
        <v>1.8634254036806652</v>
      </c>
      <c r="I30" s="4">
        <f>I8/B8</f>
        <v>1.203258452315725</v>
      </c>
    </row>
    <row r="31" spans="1:9">
      <c r="A31" s="5" t="s">
        <v>14</v>
      </c>
      <c r="B31" s="1">
        <f>B9/B9</f>
        <v>1</v>
      </c>
      <c r="C31" s="4">
        <f>C9/B9</f>
        <v>0.89773555901539182</v>
      </c>
      <c r="D31" s="4">
        <f>D9/B9</f>
        <v>0.87629333280778854</v>
      </c>
      <c r="E31" s="4">
        <f>E9/B9</f>
        <v>0.83699572337951555</v>
      </c>
      <c r="F31" s="4">
        <f>F9/B9</f>
        <v>0.93133757710727016</v>
      </c>
      <c r="G31" s="4">
        <f>G9/B9</f>
        <v>1.0014386787804732</v>
      </c>
      <c r="H31" s="4">
        <f>H9/B9</f>
        <v>0.93723024772866115</v>
      </c>
      <c r="I31" s="4">
        <f>I9/B9</f>
        <v>0.83926213515697368</v>
      </c>
    </row>
    <row r="32" spans="1:9">
      <c r="A32" s="3" t="s">
        <v>15</v>
      </c>
      <c r="B32" s="1">
        <f>B10/B10</f>
        <v>1</v>
      </c>
      <c r="C32" s="4">
        <f>C10/B10</f>
        <v>0.67056233062330628</v>
      </c>
      <c r="D32" s="4">
        <f>D10/B10</f>
        <v>1.0654640921409215</v>
      </c>
      <c r="E32" s="4">
        <f>E10/B10</f>
        <v>1.0022018970189703</v>
      </c>
      <c r="F32" s="4">
        <f>F10/B10</f>
        <v>1.0297679539295392</v>
      </c>
      <c r="G32" s="4">
        <f>G10/B10</f>
        <v>0.98052168021680219</v>
      </c>
      <c r="H32" s="4">
        <f>H10/B10</f>
        <v>0.9008722899728997</v>
      </c>
      <c r="I32" s="4">
        <f>I10/B10</f>
        <v>0.9831046747967479</v>
      </c>
    </row>
    <row r="33" spans="1:9">
      <c r="A33" s="3" t="s">
        <v>16</v>
      </c>
      <c r="B33" s="1">
        <f>B11/B11</f>
        <v>1</v>
      </c>
      <c r="C33" s="4">
        <f>C11/B11</f>
        <v>0.83310048361096189</v>
      </c>
      <c r="D33" s="4">
        <f>D11/B11</f>
        <v>1.1826974744760883</v>
      </c>
      <c r="E33" s="4">
        <f>E11/B11</f>
        <v>1.0069854916711445</v>
      </c>
      <c r="F33" s="4">
        <f>F11/B11</f>
        <v>1.0139709837721655</v>
      </c>
      <c r="G33" s="4">
        <f>G11/B11</f>
        <v>1.0408382590005374</v>
      </c>
      <c r="H33" s="4">
        <f>H11/B11</f>
        <v>1</v>
      </c>
      <c r="I33" s="4">
        <f>I11/B11</f>
        <v>0.95002686727565822</v>
      </c>
    </row>
    <row r="34" spans="1:9">
      <c r="A34" s="5" t="s">
        <v>17</v>
      </c>
      <c r="B34" s="1">
        <f>B12/B12</f>
        <v>1</v>
      </c>
      <c r="C34" s="4">
        <f>C12/B12</f>
        <v>0.83653846153846156</v>
      </c>
      <c r="D34" s="4">
        <f>D12/B12</f>
        <v>0.86554758787483699</v>
      </c>
      <c r="E34" s="4">
        <f>E12/B12</f>
        <v>1.0324315514993481</v>
      </c>
      <c r="F34" s="4">
        <f>F12/B12</f>
        <v>0.96479791395045633</v>
      </c>
      <c r="G34" s="4">
        <f>G12/B12</f>
        <v>0.90319426336375497</v>
      </c>
      <c r="H34" s="4">
        <f>H12/B12</f>
        <v>0.90074967405475881</v>
      </c>
      <c r="I34" s="4">
        <f>I12/B12</f>
        <v>1.0335723598435462</v>
      </c>
    </row>
    <row r="35" spans="1:9">
      <c r="A35" s="3" t="s">
        <v>18</v>
      </c>
      <c r="B35" s="1">
        <f>B13/B13</f>
        <v>1</v>
      </c>
      <c r="C35" s="4">
        <f>C13/B13</f>
        <v>0.86334696065947314</v>
      </c>
      <c r="D35" s="4">
        <f>D13/B13</f>
        <v>0.9504054688023591</v>
      </c>
      <c r="E35" s="4">
        <f>E13/B13</f>
        <v>0.88693787279672942</v>
      </c>
      <c r="F35" s="4">
        <f>F13/B13</f>
        <v>0.88378794986931164</v>
      </c>
      <c r="G35" s="4">
        <f>G13/B13</f>
        <v>0.99510756651698939</v>
      </c>
      <c r="H35" s="4">
        <f>H13/B13</f>
        <v>0.93934722873802012</v>
      </c>
      <c r="I35" s="4">
        <f>I13/B13</f>
        <v>0.9270826352121172</v>
      </c>
    </row>
    <row r="36" spans="1:9">
      <c r="A36" s="3" t="s">
        <v>19</v>
      </c>
      <c r="B36" s="1">
        <f>B14/B14</f>
        <v>1</v>
      </c>
      <c r="C36" s="4">
        <f>C14/B14</f>
        <v>1.0276299112801013</v>
      </c>
      <c r="D36" s="4">
        <f>D14/B14</f>
        <v>0.99974651457541175</v>
      </c>
      <c r="E36" s="4">
        <f>E14/B14</f>
        <v>1.0053231939163496</v>
      </c>
      <c r="F36" s="4">
        <f>F14/B14</f>
        <v>1.0088719900633711</v>
      </c>
      <c r="G36" s="4">
        <f>G14/B14</f>
        <v>1.0730038022813686</v>
      </c>
      <c r="H36" s="4">
        <f>H14/B14</f>
        <v>1.0593155893536121</v>
      </c>
      <c r="I36" s="4">
        <f>I14/B14</f>
        <v>1.0027883396704689</v>
      </c>
    </row>
    <row r="37" spans="1:9">
      <c r="A37" s="7" t="s">
        <v>20</v>
      </c>
      <c r="B37" s="1">
        <f>B15/B15</f>
        <v>1</v>
      </c>
      <c r="C37" s="4">
        <f>C15/B15</f>
        <v>0.71302506177197322</v>
      </c>
      <c r="D37" s="4">
        <f>D15/B15</f>
        <v>0.91351923755735975</v>
      </c>
      <c r="E37" s="4">
        <f>E15/B15</f>
        <v>0.90381221320155314</v>
      </c>
      <c r="F37" s="4">
        <f>F15/B15</f>
        <v>0.9295799505824216</v>
      </c>
      <c r="G37" s="4">
        <f>G15/B15</f>
        <v>0.98764560536533719</v>
      </c>
      <c r="H37" s="4">
        <f>H15/B15</f>
        <v>1.1902576773738087</v>
      </c>
      <c r="I37" s="4">
        <f>I15/B15</f>
        <v>0.97846805520649494</v>
      </c>
    </row>
    <row r="38" spans="1:9">
      <c r="A38" s="7" t="s">
        <v>21</v>
      </c>
      <c r="B38" s="1">
        <f>B16/B16</f>
        <v>1</v>
      </c>
      <c r="C38" s="4">
        <f>C16/B16</f>
        <v>1.0016367417538654</v>
      </c>
      <c r="D38" s="4">
        <f>D16/B16</f>
        <v>1.0017114704976386</v>
      </c>
      <c r="E38" s="4">
        <f>E16/B16</f>
        <v>1.0016567909290242</v>
      </c>
      <c r="F38" s="4">
        <f>F16/B16</f>
        <v>1.0014453632637139</v>
      </c>
      <c r="G38" s="4">
        <f>G16/B16</f>
        <v>1.0016622588858854</v>
      </c>
      <c r="H38" s="4">
        <f>H16/B16</f>
        <v>1.0017752633276891</v>
      </c>
      <c r="I38" s="4">
        <f>I16/B16</f>
        <v>1.0013123096467518</v>
      </c>
    </row>
    <row r="39" spans="1:9">
      <c r="A39" s="7" t="s">
        <v>22</v>
      </c>
      <c r="B39" s="1">
        <f>B17/B17</f>
        <v>1</v>
      </c>
      <c r="C39" s="4">
        <f>C17/B17</f>
        <v>0.98257394084732219</v>
      </c>
      <c r="D39" s="4">
        <f>D17/B17</f>
        <v>0.97422861710631492</v>
      </c>
      <c r="E39" s="4">
        <f>E17/B17</f>
        <v>0.9762270183852918</v>
      </c>
      <c r="F39" s="4">
        <f>F17/B17</f>
        <v>0.97753796962430062</v>
      </c>
      <c r="G39" s="4">
        <f>G17/B17</f>
        <v>1.0068904876099121</v>
      </c>
      <c r="H39" s="4">
        <f>H17/B17</f>
        <v>1.0576179056754595</v>
      </c>
      <c r="I39" s="4">
        <f>I17/B17</f>
        <v>0.98564348521183054</v>
      </c>
    </row>
    <row r="40" spans="1:9">
      <c r="A40" s="1" t="s">
        <v>23</v>
      </c>
      <c r="B40" s="1">
        <f>B18/B18</f>
        <v>1</v>
      </c>
      <c r="C40" s="4">
        <f>C18/B18</f>
        <v>0.92882991556091665</v>
      </c>
      <c r="D40" s="4">
        <f>D18/B18</f>
        <v>0.99879372738238836</v>
      </c>
      <c r="E40" s="4">
        <f>E18/B18</f>
        <v>1.025331724969843</v>
      </c>
      <c r="F40" s="4">
        <f>F18/B18</f>
        <v>1.006031363088058</v>
      </c>
      <c r="G40" s="4">
        <f>G18/B18</f>
        <v>1.037394451145959</v>
      </c>
      <c r="H40" s="4">
        <f>H18/B18</f>
        <v>1.0516284680337757</v>
      </c>
      <c r="I40" s="4">
        <f>I18/B18</f>
        <v>1.1531966224366705</v>
      </c>
    </row>
    <row r="41" spans="1:9">
      <c r="A41" s="1" t="s">
        <v>24</v>
      </c>
      <c r="B41" s="1">
        <f>B19/B19</f>
        <v>1</v>
      </c>
      <c r="C41" s="4">
        <f>C19/B19</f>
        <v>1.011820330969267</v>
      </c>
      <c r="D41" s="4">
        <f>D19/B19</f>
        <v>1.0023640661938535</v>
      </c>
      <c r="E41" s="4">
        <f>E19/B19</f>
        <v>1.0047281323877069</v>
      </c>
      <c r="F41" s="4">
        <f>F19/B19</f>
        <v>1.0047281323877069</v>
      </c>
      <c r="G41" s="4">
        <f>G19/B19</f>
        <v>0.99527186761229325</v>
      </c>
      <c r="H41" s="4">
        <f>H19/B19</f>
        <v>0.99054373522458627</v>
      </c>
      <c r="I41" s="4">
        <f>I19/B19</f>
        <v>1</v>
      </c>
    </row>
    <row r="42" spans="1:9">
      <c r="A42" s="1" t="s">
        <v>25</v>
      </c>
      <c r="B42" s="1">
        <f>B20/B20</f>
        <v>1</v>
      </c>
      <c r="C42" s="4">
        <f>C20/B20</f>
        <v>1.0186648501362396</v>
      </c>
      <c r="D42" s="4">
        <f>D20/B20</f>
        <v>1.013623978201635</v>
      </c>
      <c r="E42" s="4">
        <f>E20/B20</f>
        <v>0.99863760217983644</v>
      </c>
      <c r="F42" s="4">
        <f>F20/B20</f>
        <v>1.0340599455040871</v>
      </c>
      <c r="G42" s="4">
        <f>G20/B20</f>
        <v>0.99863760217983644</v>
      </c>
      <c r="H42" s="4"/>
      <c r="I42" s="4">
        <f>I20/B20</f>
        <v>1.0190735694822888</v>
      </c>
    </row>
    <row r="43" spans="1:9">
      <c r="A43" s="10" t="s">
        <v>26</v>
      </c>
      <c r="B43" s="10">
        <f>AVERAGE(B24:B42)</f>
        <v>1</v>
      </c>
      <c r="C43" s="10">
        <f t="shared" ref="C43:I43" si="0">AVERAGE(C24:C42)</f>
        <v>0.85921642468266191</v>
      </c>
      <c r="D43" s="10">
        <f t="shared" si="0"/>
        <v>0.97781682593708541</v>
      </c>
      <c r="E43" s="10">
        <f t="shared" si="0"/>
        <v>1.0554274675864836</v>
      </c>
      <c r="F43" s="10">
        <f t="shared" si="0"/>
        <v>0.99475255688374298</v>
      </c>
      <c r="G43" s="10">
        <f t="shared" si="0"/>
        <v>0.98622277863946228</v>
      </c>
      <c r="H43" s="10">
        <f>AVERAGE(H24:H41)</f>
        <v>1.0607442725351142</v>
      </c>
      <c r="I43" s="10">
        <f t="shared" si="0"/>
        <v>0.98810514379747783</v>
      </c>
    </row>
    <row r="44" spans="1:9">
      <c r="A44" s="4"/>
      <c r="B44" s="1"/>
      <c r="C44" s="4"/>
      <c r="D44" s="4"/>
      <c r="E44" s="4"/>
      <c r="F44" s="4"/>
      <c r="G44" s="4"/>
      <c r="H44" s="4"/>
      <c r="I44" s="4"/>
    </row>
    <row r="45" spans="1:9">
      <c r="A45" s="4"/>
      <c r="B45" s="1"/>
      <c r="C45" s="4"/>
      <c r="D45" s="4"/>
      <c r="E45" s="4"/>
      <c r="F45" s="4"/>
      <c r="G45" s="4"/>
      <c r="H45" s="4"/>
      <c r="I45" s="4"/>
    </row>
    <row r="46" spans="1:9">
      <c r="A46" s="4"/>
      <c r="B46" s="1"/>
      <c r="C46" s="4"/>
      <c r="D46" s="4"/>
      <c r="E46" s="4"/>
      <c r="F46" s="4"/>
      <c r="G46" s="4"/>
      <c r="H46" s="4"/>
      <c r="I46" s="4"/>
    </row>
    <row r="48" spans="1:9">
      <c r="A48" s="10"/>
      <c r="B48" s="1"/>
      <c r="C48" s="1"/>
      <c r="D48" s="1"/>
      <c r="E48" s="1"/>
      <c r="F48" s="1"/>
      <c r="G48" s="1"/>
      <c r="H48" s="1"/>
      <c r="I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</row>
    <row r="53" spans="1:19">
      <c r="A53" s="10" t="s">
        <v>27</v>
      </c>
      <c r="B53" s="1" t="s">
        <v>0</v>
      </c>
      <c r="C53" s="1" t="s">
        <v>1</v>
      </c>
      <c r="D53" s="1" t="s">
        <v>2</v>
      </c>
      <c r="E53" s="1" t="s">
        <v>3</v>
      </c>
      <c r="F53" s="2" t="s">
        <v>4</v>
      </c>
      <c r="G53" s="1" t="s">
        <v>5</v>
      </c>
      <c r="H53" s="1" t="s">
        <v>6</v>
      </c>
      <c r="I53" s="1" t="s">
        <v>31</v>
      </c>
      <c r="K53" s="10" t="s">
        <v>30</v>
      </c>
      <c r="L53" s="1" t="s">
        <v>0</v>
      </c>
      <c r="M53" s="1" t="s">
        <v>1</v>
      </c>
      <c r="N53" s="1" t="s">
        <v>2</v>
      </c>
      <c r="O53" s="1" t="s">
        <v>3</v>
      </c>
      <c r="P53" s="2" t="s">
        <v>4</v>
      </c>
      <c r="Q53" s="1" t="s">
        <v>5</v>
      </c>
      <c r="R53" s="1" t="s">
        <v>6</v>
      </c>
      <c r="S53" s="1" t="s">
        <v>31</v>
      </c>
    </row>
    <row r="54" spans="1:19">
      <c r="A54" s="3" t="s">
        <v>7</v>
      </c>
      <c r="B54" s="4"/>
      <c r="C54" s="4"/>
      <c r="D54" s="4"/>
      <c r="E54" s="4"/>
      <c r="F54" s="4"/>
      <c r="G54" s="4"/>
      <c r="H54" s="4"/>
      <c r="I54" s="4"/>
      <c r="K54" s="3" t="s">
        <v>7</v>
      </c>
      <c r="L54" s="4">
        <f>B54/1024</f>
        <v>0</v>
      </c>
      <c r="M54" s="4">
        <f>C54/1024</f>
        <v>0</v>
      </c>
      <c r="N54" s="4">
        <f>E54/1024</f>
        <v>0</v>
      </c>
      <c r="O54" s="4">
        <f>F54/1024</f>
        <v>0</v>
      </c>
      <c r="P54" s="4">
        <f t="shared" ref="P54:R54" si="1">G54/1024</f>
        <v>0</v>
      </c>
      <c r="Q54" s="4">
        <f t="shared" si="1"/>
        <v>0</v>
      </c>
      <c r="R54" s="4">
        <f t="shared" si="1"/>
        <v>0</v>
      </c>
    </row>
    <row r="55" spans="1:19">
      <c r="A55" s="5" t="s">
        <v>8</v>
      </c>
      <c r="B55" s="4"/>
      <c r="C55" s="4"/>
      <c r="D55" s="4"/>
      <c r="E55" s="4"/>
      <c r="F55" s="4"/>
      <c r="G55" s="4"/>
      <c r="H55" s="4"/>
      <c r="I55" s="4"/>
      <c r="K55" s="5" t="s">
        <v>8</v>
      </c>
      <c r="L55" s="4">
        <f t="shared" ref="L55:L76" si="2">B55/1024</f>
        <v>0</v>
      </c>
      <c r="M55" s="4">
        <f t="shared" ref="M55:M76" si="3">C55/1024</f>
        <v>0</v>
      </c>
      <c r="N55" s="4">
        <f t="shared" ref="N55:N76" si="4">E55/1024</f>
        <v>0</v>
      </c>
      <c r="O55" s="4">
        <f t="shared" ref="O55:O76" si="5">F55/1024</f>
        <v>0</v>
      </c>
      <c r="P55" s="4">
        <f t="shared" ref="P55:P76" si="6">G55/1024</f>
        <v>0</v>
      </c>
      <c r="Q55" s="4">
        <f t="shared" ref="Q55:Q76" si="7">H55/1024</f>
        <v>0</v>
      </c>
      <c r="R55" s="4">
        <f t="shared" ref="R55:R76" si="8">I55/1024</f>
        <v>0</v>
      </c>
    </row>
    <row r="56" spans="1:19">
      <c r="A56" s="3" t="s">
        <v>9</v>
      </c>
      <c r="B56" s="4"/>
      <c r="C56" s="4"/>
      <c r="D56" s="4"/>
      <c r="E56" s="4"/>
      <c r="F56" s="4"/>
      <c r="G56" s="4"/>
      <c r="H56" s="4"/>
      <c r="I56" s="4"/>
      <c r="K56" s="3" t="s">
        <v>9</v>
      </c>
      <c r="L56" s="4">
        <f t="shared" si="2"/>
        <v>0</v>
      </c>
      <c r="M56" s="4">
        <f t="shared" si="3"/>
        <v>0</v>
      </c>
      <c r="N56" s="4">
        <f t="shared" si="4"/>
        <v>0</v>
      </c>
      <c r="O56" s="4">
        <f t="shared" si="5"/>
        <v>0</v>
      </c>
      <c r="P56" s="4">
        <f t="shared" si="6"/>
        <v>0</v>
      </c>
      <c r="Q56" s="4">
        <f t="shared" si="7"/>
        <v>0</v>
      </c>
      <c r="R56" s="4">
        <f t="shared" si="8"/>
        <v>0</v>
      </c>
    </row>
    <row r="57" spans="1:19">
      <c r="A57" s="5" t="s">
        <v>10</v>
      </c>
      <c r="B57" s="4"/>
      <c r="C57" s="4"/>
      <c r="D57" s="4"/>
      <c r="E57" s="4"/>
      <c r="F57" s="4"/>
      <c r="G57" s="4"/>
      <c r="H57" s="4"/>
      <c r="I57" s="4"/>
      <c r="K57" s="5" t="s">
        <v>10</v>
      </c>
      <c r="L57" s="4">
        <f t="shared" si="2"/>
        <v>0</v>
      </c>
      <c r="M57" s="4">
        <f t="shared" si="3"/>
        <v>0</v>
      </c>
      <c r="N57" s="4">
        <f t="shared" si="4"/>
        <v>0</v>
      </c>
      <c r="O57" s="4">
        <f t="shared" si="5"/>
        <v>0</v>
      </c>
      <c r="P57" s="4">
        <f t="shared" si="6"/>
        <v>0</v>
      </c>
      <c r="Q57" s="4">
        <f t="shared" si="7"/>
        <v>0</v>
      </c>
      <c r="R57" s="4">
        <f t="shared" si="8"/>
        <v>0</v>
      </c>
    </row>
    <row r="58" spans="1:19">
      <c r="A58" s="5" t="s">
        <v>11</v>
      </c>
      <c r="B58" s="4"/>
      <c r="C58" s="4"/>
      <c r="D58" s="4"/>
      <c r="E58" s="4"/>
      <c r="F58" s="4"/>
      <c r="G58" s="4"/>
      <c r="H58" s="4"/>
      <c r="I58" s="4"/>
      <c r="K58" s="5" t="s">
        <v>11</v>
      </c>
      <c r="L58" s="4">
        <f t="shared" si="2"/>
        <v>0</v>
      </c>
      <c r="M58" s="4">
        <f t="shared" si="3"/>
        <v>0</v>
      </c>
      <c r="N58" s="4">
        <f t="shared" si="4"/>
        <v>0</v>
      </c>
      <c r="O58" s="4">
        <f t="shared" si="5"/>
        <v>0</v>
      </c>
      <c r="P58" s="4">
        <f t="shared" si="6"/>
        <v>0</v>
      </c>
      <c r="Q58" s="4">
        <f t="shared" si="7"/>
        <v>0</v>
      </c>
      <c r="R58" s="4">
        <f t="shared" si="8"/>
        <v>0</v>
      </c>
    </row>
    <row r="59" spans="1:19">
      <c r="A59" s="5" t="s">
        <v>12</v>
      </c>
      <c r="B59" s="4"/>
      <c r="C59" s="4"/>
      <c r="D59" s="4"/>
      <c r="E59" s="4"/>
      <c r="F59" s="4"/>
      <c r="G59" s="4"/>
      <c r="H59" s="4"/>
      <c r="I59" s="4"/>
      <c r="K59" s="5" t="s">
        <v>12</v>
      </c>
      <c r="L59" s="4">
        <f t="shared" si="2"/>
        <v>0</v>
      </c>
      <c r="M59" s="4">
        <f t="shared" si="3"/>
        <v>0</v>
      </c>
      <c r="N59" s="4">
        <f t="shared" si="4"/>
        <v>0</v>
      </c>
      <c r="O59" s="4">
        <f t="shared" si="5"/>
        <v>0</v>
      </c>
      <c r="P59" s="4">
        <f t="shared" si="6"/>
        <v>0</v>
      </c>
      <c r="Q59" s="4">
        <f t="shared" si="7"/>
        <v>0</v>
      </c>
      <c r="R59" s="4">
        <f t="shared" si="8"/>
        <v>0</v>
      </c>
    </row>
    <row r="60" spans="1:19">
      <c r="A60" s="3" t="s">
        <v>13</v>
      </c>
      <c r="B60" s="4"/>
      <c r="C60" s="4"/>
      <c r="D60" s="4"/>
      <c r="E60" s="4"/>
      <c r="F60" s="4"/>
      <c r="G60" s="4"/>
      <c r="H60" s="4"/>
      <c r="I60" s="4"/>
      <c r="K60" s="3" t="s">
        <v>13</v>
      </c>
      <c r="L60" s="4">
        <f t="shared" si="2"/>
        <v>0</v>
      </c>
      <c r="M60" s="4">
        <f t="shared" si="3"/>
        <v>0</v>
      </c>
      <c r="N60" s="4">
        <f t="shared" si="4"/>
        <v>0</v>
      </c>
      <c r="O60" s="4">
        <f t="shared" si="5"/>
        <v>0</v>
      </c>
      <c r="P60" s="4">
        <f t="shared" si="6"/>
        <v>0</v>
      </c>
      <c r="Q60" s="4">
        <f t="shared" si="7"/>
        <v>0</v>
      </c>
      <c r="R60" s="4">
        <f t="shared" si="8"/>
        <v>0</v>
      </c>
    </row>
    <row r="61" spans="1:19">
      <c r="A61" s="5" t="s">
        <v>14</v>
      </c>
      <c r="B61" s="4"/>
      <c r="C61" s="4"/>
      <c r="D61" s="4"/>
      <c r="E61" s="4"/>
      <c r="F61" s="4"/>
      <c r="G61" s="4"/>
      <c r="H61" s="4"/>
      <c r="I61" s="4"/>
      <c r="K61" s="5" t="s">
        <v>14</v>
      </c>
      <c r="L61" s="4">
        <f t="shared" si="2"/>
        <v>0</v>
      </c>
      <c r="M61" s="4">
        <f t="shared" si="3"/>
        <v>0</v>
      </c>
      <c r="N61" s="4">
        <f t="shared" si="4"/>
        <v>0</v>
      </c>
      <c r="O61" s="4">
        <f t="shared" si="5"/>
        <v>0</v>
      </c>
      <c r="P61" s="4">
        <f t="shared" si="6"/>
        <v>0</v>
      </c>
      <c r="Q61" s="4">
        <f t="shared" si="7"/>
        <v>0</v>
      </c>
      <c r="R61" s="4">
        <f t="shared" si="8"/>
        <v>0</v>
      </c>
    </row>
    <row r="62" spans="1:19">
      <c r="A62" s="3" t="s">
        <v>15</v>
      </c>
      <c r="B62" s="4"/>
      <c r="C62" s="4"/>
      <c r="D62" s="4"/>
      <c r="E62" s="4"/>
      <c r="F62" s="4"/>
      <c r="G62" s="4"/>
      <c r="H62" s="4"/>
      <c r="I62" s="4"/>
      <c r="K62" s="3" t="s">
        <v>15</v>
      </c>
      <c r="L62" s="4">
        <f t="shared" si="2"/>
        <v>0</v>
      </c>
      <c r="M62" s="4">
        <f t="shared" si="3"/>
        <v>0</v>
      </c>
      <c r="N62" s="4">
        <f t="shared" si="4"/>
        <v>0</v>
      </c>
      <c r="O62" s="4">
        <f t="shared" si="5"/>
        <v>0</v>
      </c>
      <c r="P62" s="4">
        <f t="shared" si="6"/>
        <v>0</v>
      </c>
      <c r="Q62" s="4">
        <f t="shared" si="7"/>
        <v>0</v>
      </c>
      <c r="R62" s="4">
        <f t="shared" si="8"/>
        <v>0</v>
      </c>
    </row>
    <row r="63" spans="1:19">
      <c r="A63" s="3" t="s">
        <v>16</v>
      </c>
      <c r="B63" s="4"/>
      <c r="C63" s="4"/>
      <c r="D63" s="4"/>
      <c r="E63" s="4"/>
      <c r="F63" s="4"/>
      <c r="G63" s="4"/>
      <c r="H63" s="4"/>
      <c r="I63" s="4"/>
      <c r="K63" s="3" t="s">
        <v>16</v>
      </c>
      <c r="L63" s="4">
        <f t="shared" si="2"/>
        <v>0</v>
      </c>
      <c r="M63" s="4">
        <f t="shared" si="3"/>
        <v>0</v>
      </c>
      <c r="N63" s="4">
        <f t="shared" si="4"/>
        <v>0</v>
      </c>
      <c r="O63" s="4">
        <f t="shared" si="5"/>
        <v>0</v>
      </c>
      <c r="P63" s="4">
        <f t="shared" si="6"/>
        <v>0</v>
      </c>
      <c r="Q63" s="4">
        <f t="shared" si="7"/>
        <v>0</v>
      </c>
      <c r="R63" s="4">
        <f t="shared" si="8"/>
        <v>0</v>
      </c>
    </row>
    <row r="64" spans="1:19">
      <c r="A64" s="5" t="s">
        <v>17</v>
      </c>
      <c r="B64" s="4"/>
      <c r="C64" s="4"/>
      <c r="D64" s="4"/>
      <c r="E64" s="4"/>
      <c r="F64" s="4"/>
      <c r="G64" s="4"/>
      <c r="H64" s="4"/>
      <c r="I64" s="4"/>
      <c r="K64" s="5" t="s">
        <v>17</v>
      </c>
      <c r="L64" s="4">
        <f t="shared" si="2"/>
        <v>0</v>
      </c>
      <c r="M64" s="4">
        <f t="shared" si="3"/>
        <v>0</v>
      </c>
      <c r="N64" s="4">
        <f t="shared" si="4"/>
        <v>0</v>
      </c>
      <c r="O64" s="4">
        <f t="shared" si="5"/>
        <v>0</v>
      </c>
      <c r="P64" s="4">
        <f t="shared" si="6"/>
        <v>0</v>
      </c>
      <c r="Q64" s="4">
        <f t="shared" si="7"/>
        <v>0</v>
      </c>
      <c r="R64" s="4">
        <f t="shared" si="8"/>
        <v>0</v>
      </c>
    </row>
    <row r="65" spans="1:18">
      <c r="A65" s="3" t="s">
        <v>18</v>
      </c>
      <c r="B65" s="4"/>
      <c r="C65" s="4"/>
      <c r="D65" s="4"/>
      <c r="E65" s="4"/>
      <c r="F65" s="4"/>
      <c r="G65" s="4"/>
      <c r="H65" s="4"/>
      <c r="I65" s="4"/>
      <c r="K65" s="3" t="s">
        <v>18</v>
      </c>
      <c r="L65" s="4">
        <f t="shared" si="2"/>
        <v>0</v>
      </c>
      <c r="M65" s="4">
        <f t="shared" si="3"/>
        <v>0</v>
      </c>
      <c r="N65" s="4">
        <f t="shared" si="4"/>
        <v>0</v>
      </c>
      <c r="O65" s="4">
        <f t="shared" si="5"/>
        <v>0</v>
      </c>
      <c r="P65" s="4">
        <f t="shared" si="6"/>
        <v>0</v>
      </c>
      <c r="Q65" s="4">
        <f t="shared" si="7"/>
        <v>0</v>
      </c>
      <c r="R65" s="4">
        <f t="shared" si="8"/>
        <v>0</v>
      </c>
    </row>
    <row r="66" spans="1:18">
      <c r="A66" s="6" t="s">
        <v>19</v>
      </c>
      <c r="B66" s="4"/>
      <c r="C66" s="4"/>
      <c r="D66" s="4"/>
      <c r="E66" s="4"/>
      <c r="F66" s="4"/>
      <c r="G66" s="4"/>
      <c r="H66" s="4"/>
      <c r="I66" s="4"/>
      <c r="K66" s="6" t="s">
        <v>19</v>
      </c>
      <c r="L66" s="4">
        <f t="shared" si="2"/>
        <v>0</v>
      </c>
      <c r="M66" s="4">
        <f t="shared" si="3"/>
        <v>0</v>
      </c>
      <c r="N66" s="4">
        <f t="shared" si="4"/>
        <v>0</v>
      </c>
      <c r="O66" s="4">
        <f t="shared" si="5"/>
        <v>0</v>
      </c>
      <c r="P66" s="4">
        <f t="shared" si="6"/>
        <v>0</v>
      </c>
      <c r="Q66" s="4">
        <f t="shared" si="7"/>
        <v>0</v>
      </c>
      <c r="R66" s="4">
        <f t="shared" si="8"/>
        <v>0</v>
      </c>
    </row>
    <row r="67" spans="1:18">
      <c r="A67" s="7" t="s">
        <v>20</v>
      </c>
      <c r="B67" s="4"/>
      <c r="C67" s="4"/>
      <c r="D67" s="4"/>
      <c r="E67" s="4"/>
      <c r="F67" s="4"/>
      <c r="G67" s="4"/>
      <c r="H67" s="4"/>
      <c r="I67" s="4"/>
      <c r="K67" s="7" t="s">
        <v>20</v>
      </c>
      <c r="L67" s="4">
        <f t="shared" si="2"/>
        <v>0</v>
      </c>
      <c r="M67" s="4">
        <f t="shared" si="3"/>
        <v>0</v>
      </c>
      <c r="N67" s="4">
        <f t="shared" si="4"/>
        <v>0</v>
      </c>
      <c r="O67" s="4">
        <f t="shared" si="5"/>
        <v>0</v>
      </c>
      <c r="P67" s="4">
        <f t="shared" si="6"/>
        <v>0</v>
      </c>
      <c r="Q67" s="4">
        <f t="shared" si="7"/>
        <v>0</v>
      </c>
      <c r="R67" s="4">
        <f t="shared" si="8"/>
        <v>0</v>
      </c>
    </row>
    <row r="68" spans="1:18">
      <c r="A68" s="7" t="s">
        <v>21</v>
      </c>
      <c r="B68" s="4"/>
      <c r="C68" s="4"/>
      <c r="D68" s="4"/>
      <c r="E68" s="4"/>
      <c r="F68" s="4"/>
      <c r="G68" s="4"/>
      <c r="H68" s="4"/>
      <c r="I68" s="4"/>
      <c r="K68" s="7" t="s">
        <v>21</v>
      </c>
      <c r="L68" s="4">
        <f t="shared" si="2"/>
        <v>0</v>
      </c>
      <c r="M68" s="4">
        <f t="shared" si="3"/>
        <v>0</v>
      </c>
      <c r="N68" s="4">
        <f t="shared" si="4"/>
        <v>0</v>
      </c>
      <c r="O68" s="4">
        <f t="shared" si="5"/>
        <v>0</v>
      </c>
      <c r="P68" s="4">
        <f t="shared" si="6"/>
        <v>0</v>
      </c>
      <c r="Q68" s="4">
        <f t="shared" si="7"/>
        <v>0</v>
      </c>
      <c r="R68" s="4">
        <f t="shared" si="8"/>
        <v>0</v>
      </c>
    </row>
    <row r="69" spans="1:18">
      <c r="A69" s="7" t="s">
        <v>22</v>
      </c>
      <c r="B69" s="4"/>
      <c r="C69" s="4"/>
      <c r="D69" s="4"/>
      <c r="E69" s="4"/>
      <c r="F69" s="4"/>
      <c r="G69" s="4"/>
      <c r="H69" s="4"/>
      <c r="I69" s="4"/>
      <c r="K69" s="7" t="s">
        <v>22</v>
      </c>
      <c r="L69" s="4">
        <f t="shared" si="2"/>
        <v>0</v>
      </c>
      <c r="M69" s="4">
        <f t="shared" si="3"/>
        <v>0</v>
      </c>
      <c r="N69" s="4">
        <f t="shared" si="4"/>
        <v>0</v>
      </c>
      <c r="O69" s="4">
        <f t="shared" si="5"/>
        <v>0</v>
      </c>
      <c r="P69" s="4">
        <f t="shared" si="6"/>
        <v>0</v>
      </c>
      <c r="Q69" s="4">
        <f t="shared" si="7"/>
        <v>0</v>
      </c>
      <c r="R69" s="4">
        <f t="shared" si="8"/>
        <v>0</v>
      </c>
    </row>
    <row r="70" spans="1:18">
      <c r="A70" s="1" t="s">
        <v>23</v>
      </c>
      <c r="B70" s="8"/>
      <c r="C70" s="1"/>
      <c r="D70" s="9"/>
      <c r="E70" s="1"/>
      <c r="F70" s="1"/>
      <c r="G70" s="5"/>
      <c r="H70" s="1"/>
      <c r="I70" s="1"/>
      <c r="K70" s="1" t="s">
        <v>23</v>
      </c>
      <c r="L70" s="4">
        <f t="shared" si="2"/>
        <v>0</v>
      </c>
      <c r="M70" s="4">
        <f t="shared" si="3"/>
        <v>0</v>
      </c>
      <c r="N70" s="4">
        <f t="shared" si="4"/>
        <v>0</v>
      </c>
      <c r="O70" s="4">
        <f t="shared" si="5"/>
        <v>0</v>
      </c>
      <c r="P70" s="4">
        <f t="shared" si="6"/>
        <v>0</v>
      </c>
      <c r="Q70" s="4">
        <f t="shared" si="7"/>
        <v>0</v>
      </c>
      <c r="R70" s="4">
        <f t="shared" si="8"/>
        <v>0</v>
      </c>
    </row>
    <row r="71" spans="1:18">
      <c r="A71" s="1" t="s">
        <v>24</v>
      </c>
      <c r="B71" s="1"/>
      <c r="C71" s="1"/>
      <c r="D71" s="9"/>
      <c r="E71" s="1"/>
      <c r="F71" s="1"/>
      <c r="G71" s="5"/>
      <c r="H71" s="1"/>
      <c r="I71" s="1"/>
      <c r="K71" s="1" t="s">
        <v>24</v>
      </c>
      <c r="L71" s="4">
        <f t="shared" si="2"/>
        <v>0</v>
      </c>
      <c r="M71" s="4">
        <f t="shared" si="3"/>
        <v>0</v>
      </c>
      <c r="N71" s="4">
        <f t="shared" si="4"/>
        <v>0</v>
      </c>
      <c r="O71" s="4">
        <f t="shared" si="5"/>
        <v>0</v>
      </c>
      <c r="P71" s="4">
        <f t="shared" si="6"/>
        <v>0</v>
      </c>
      <c r="Q71" s="4">
        <f t="shared" si="7"/>
        <v>0</v>
      </c>
      <c r="R71" s="4">
        <f t="shared" si="8"/>
        <v>0</v>
      </c>
    </row>
    <row r="72" spans="1:18">
      <c r="A72" s="1" t="s">
        <v>25</v>
      </c>
      <c r="B72" s="1"/>
      <c r="C72" s="1"/>
      <c r="D72" s="9"/>
      <c r="E72" s="1"/>
      <c r="F72" s="1"/>
      <c r="G72" s="5"/>
      <c r="H72" s="1"/>
      <c r="I72" s="11"/>
      <c r="K72" s="1" t="s">
        <v>25</v>
      </c>
      <c r="L72" s="4">
        <f t="shared" si="2"/>
        <v>0</v>
      </c>
      <c r="M72" s="4">
        <f t="shared" si="3"/>
        <v>0</v>
      </c>
      <c r="N72" s="4">
        <f t="shared" si="4"/>
        <v>0</v>
      </c>
      <c r="O72" s="4">
        <f t="shared" si="5"/>
        <v>0</v>
      </c>
      <c r="P72" s="4">
        <f t="shared" si="6"/>
        <v>0</v>
      </c>
      <c r="Q72" s="4">
        <f t="shared" si="7"/>
        <v>0</v>
      </c>
      <c r="R72" s="4">
        <f t="shared" si="8"/>
        <v>0</v>
      </c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K73" s="4"/>
      <c r="L73" s="4"/>
      <c r="M73" s="4"/>
      <c r="N73" s="4"/>
      <c r="O73" s="4"/>
      <c r="P73" s="4"/>
      <c r="Q73" s="4"/>
      <c r="R73" s="4"/>
    </row>
    <row r="74" spans="1:18">
      <c r="A74" s="4"/>
      <c r="B74" s="4"/>
      <c r="C74" s="4"/>
      <c r="D74" s="4"/>
      <c r="E74" s="4"/>
      <c r="F74" s="4"/>
      <c r="G74" s="4"/>
      <c r="H74" s="4"/>
      <c r="I74" s="4"/>
      <c r="K74" s="4"/>
      <c r="L74" s="4"/>
      <c r="M74" s="4"/>
      <c r="N74" s="4"/>
      <c r="O74" s="4"/>
      <c r="P74" s="4"/>
      <c r="Q74" s="4"/>
      <c r="R74" s="4"/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K75" s="4"/>
      <c r="L75" s="4"/>
      <c r="M75" s="4"/>
      <c r="N75" s="4"/>
      <c r="O75" s="4"/>
      <c r="P75" s="4"/>
      <c r="Q75" s="4"/>
      <c r="R75" s="4"/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K76" s="4"/>
      <c r="L76" s="4"/>
      <c r="M76" s="4"/>
      <c r="N76" s="4"/>
      <c r="O76" s="4"/>
      <c r="P76" s="4"/>
      <c r="Q76" s="4"/>
      <c r="R76" s="4"/>
    </row>
    <row r="77" spans="1:18">
      <c r="A77" s="1"/>
      <c r="B77" s="1"/>
      <c r="C77" s="1"/>
      <c r="D77" s="1"/>
      <c r="E77" s="1"/>
      <c r="F77" s="1"/>
      <c r="G77" s="1"/>
      <c r="H77" s="1"/>
      <c r="I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</row>
    <row r="79" spans="1:18">
      <c r="A79" s="12" t="s">
        <v>28</v>
      </c>
      <c r="B79" s="1" t="s">
        <v>0</v>
      </c>
      <c r="C79" s="1" t="s">
        <v>1</v>
      </c>
      <c r="D79" s="1" t="s">
        <v>2</v>
      </c>
      <c r="E79" s="1" t="s">
        <v>3</v>
      </c>
      <c r="F79" s="2" t="s">
        <v>4</v>
      </c>
      <c r="G79" s="1" t="s">
        <v>5</v>
      </c>
      <c r="H79" s="1" t="s">
        <v>6</v>
      </c>
      <c r="I79" s="1" t="s">
        <v>31</v>
      </c>
    </row>
    <row r="80" spans="1:18">
      <c r="A80" s="3" t="s">
        <v>7</v>
      </c>
      <c r="B80" s="4">
        <v>1</v>
      </c>
      <c r="C80" s="4" t="e">
        <f>C54/B54</f>
        <v>#DIV/0!</v>
      </c>
      <c r="D80" s="4" t="e">
        <f>D54/B54</f>
        <v>#DIV/0!</v>
      </c>
      <c r="E80" s="4">
        <v>1.009907106</v>
      </c>
      <c r="F80" s="4">
        <v>1.0125621279999999</v>
      </c>
      <c r="G80" s="4">
        <v>1.0291798329999999</v>
      </c>
      <c r="H80" s="4">
        <v>0.99994442240000003</v>
      </c>
      <c r="I80" s="4">
        <v>1.0250337439999999</v>
      </c>
    </row>
    <row r="81" spans="1:9">
      <c r="A81" s="5" t="s">
        <v>8</v>
      </c>
      <c r="B81" s="4">
        <v>1</v>
      </c>
      <c r="C81" s="4" t="e">
        <f>C55/B55</f>
        <v>#DIV/0!</v>
      </c>
      <c r="D81" s="4" t="e">
        <f t="shared" ref="D81:D97" si="9">D55/B55</f>
        <v>#DIV/0!</v>
      </c>
      <c r="E81" s="4">
        <v>1.2198628499999999</v>
      </c>
      <c r="F81" s="4">
        <v>1.2576716349999999</v>
      </c>
      <c r="G81" s="4">
        <v>15.46241627</v>
      </c>
      <c r="H81" s="4">
        <v>1.0101405910000001</v>
      </c>
      <c r="I81" s="4">
        <v>54.059016649999997</v>
      </c>
    </row>
    <row r="82" spans="1:9">
      <c r="A82" s="3" t="s">
        <v>9</v>
      </c>
      <c r="B82" s="4">
        <v>1</v>
      </c>
      <c r="C82" s="4" t="e">
        <f>C56/B56</f>
        <v>#DIV/0!</v>
      </c>
      <c r="D82" s="4" t="e">
        <f t="shared" si="9"/>
        <v>#DIV/0!</v>
      </c>
      <c r="E82" s="4">
        <v>0.87136393020000003</v>
      </c>
      <c r="F82" s="4">
        <v>0.85185502769999999</v>
      </c>
      <c r="G82" s="4">
        <v>1.4568585679999999</v>
      </c>
      <c r="H82" s="4">
        <v>0.99966250239999999</v>
      </c>
      <c r="I82" s="4">
        <v>40.693676369999999</v>
      </c>
    </row>
    <row r="83" spans="1:9">
      <c r="A83" s="5" t="s">
        <v>10</v>
      </c>
      <c r="B83" s="4">
        <v>1</v>
      </c>
      <c r="C83" s="4">
        <v>1.355316333</v>
      </c>
      <c r="D83" s="4" t="e">
        <f t="shared" si="9"/>
        <v>#DIV/0!</v>
      </c>
      <c r="E83" s="4">
        <v>1.077382214</v>
      </c>
      <c r="F83" s="4">
        <v>1.1217347820000001</v>
      </c>
      <c r="G83" s="4">
        <v>1.5235528309999999</v>
      </c>
      <c r="H83" s="4">
        <v>0.999678752</v>
      </c>
      <c r="I83" s="4">
        <v>9.3823964669999995</v>
      </c>
    </row>
    <row r="84" spans="1:9">
      <c r="A84" s="5" t="s">
        <v>11</v>
      </c>
      <c r="B84" s="4">
        <v>1</v>
      </c>
      <c r="C84" s="4">
        <v>0.89267720350000002</v>
      </c>
      <c r="D84" s="4" t="e">
        <f t="shared" si="9"/>
        <v>#DIV/0!</v>
      </c>
      <c r="E84" s="4">
        <v>1.0763503169999999</v>
      </c>
      <c r="F84" s="4">
        <v>1.0737736360000001</v>
      </c>
      <c r="G84" s="4">
        <v>2.022276615</v>
      </c>
      <c r="H84" s="4">
        <v>0.97575164830000005</v>
      </c>
      <c r="I84" s="4">
        <v>5.4564178200000004</v>
      </c>
    </row>
    <row r="85" spans="1:9">
      <c r="A85" s="5" t="s">
        <v>12</v>
      </c>
      <c r="B85" s="4">
        <v>1</v>
      </c>
      <c r="C85" s="4">
        <v>2.67363806</v>
      </c>
      <c r="D85" s="4" t="e">
        <f t="shared" si="9"/>
        <v>#DIV/0!</v>
      </c>
      <c r="E85" s="4">
        <v>1.057902326</v>
      </c>
      <c r="F85" s="4">
        <v>0.99300209939999995</v>
      </c>
      <c r="G85" s="4">
        <v>3.2346788389999999</v>
      </c>
      <c r="H85" s="4">
        <v>1.0013942790000001</v>
      </c>
      <c r="I85" s="4">
        <v>18.330990100000001</v>
      </c>
    </row>
    <row r="86" spans="1:9">
      <c r="A86" s="3" t="s">
        <v>13</v>
      </c>
      <c r="B86" s="4">
        <v>1</v>
      </c>
      <c r="C86" s="4">
        <v>0.83424498899999999</v>
      </c>
      <c r="D86" s="4" t="e">
        <f t="shared" si="9"/>
        <v>#DIV/0!</v>
      </c>
      <c r="E86" s="4">
        <v>1.0281334660000001</v>
      </c>
      <c r="F86" s="4">
        <v>1.030064887</v>
      </c>
      <c r="G86" s="4">
        <v>1.0239255039999999</v>
      </c>
      <c r="H86" s="4">
        <v>1.0002889850000001</v>
      </c>
      <c r="I86" s="4">
        <v>7.3160919179999997</v>
      </c>
    </row>
    <row r="87" spans="1:9">
      <c r="A87" s="5" t="s">
        <v>14</v>
      </c>
      <c r="B87" s="4">
        <v>1</v>
      </c>
      <c r="C87" s="4">
        <v>1.1430261669999999</v>
      </c>
      <c r="D87" s="4" t="e">
        <f t="shared" si="9"/>
        <v>#DIV/0!</v>
      </c>
      <c r="E87" s="4">
        <v>0.84825402940000005</v>
      </c>
      <c r="F87" s="4">
        <v>1.1982748489999999</v>
      </c>
      <c r="G87" s="4">
        <v>0.99992870649999999</v>
      </c>
      <c r="H87" s="4">
        <v>1.0001751999999999</v>
      </c>
      <c r="I87" s="4">
        <v>3.4152998920000002</v>
      </c>
    </row>
    <row r="88" spans="1:9">
      <c r="A88" s="3" t="s">
        <v>15</v>
      </c>
      <c r="B88" s="4">
        <v>1</v>
      </c>
      <c r="C88" s="4">
        <v>0.92695412649999998</v>
      </c>
      <c r="D88" s="4" t="e">
        <f t="shared" si="9"/>
        <v>#DIV/0!</v>
      </c>
      <c r="E88" s="4">
        <v>1.086844294</v>
      </c>
      <c r="F88" s="4">
        <v>1.0757224030000001</v>
      </c>
      <c r="G88" s="4">
        <v>1.1257189379999999</v>
      </c>
      <c r="H88" s="4">
        <v>0.99916845679999999</v>
      </c>
      <c r="I88" s="4">
        <v>1.707504677</v>
      </c>
    </row>
    <row r="89" spans="1:9">
      <c r="A89" s="3" t="s">
        <v>16</v>
      </c>
      <c r="B89" s="4">
        <v>1</v>
      </c>
      <c r="C89" s="4">
        <v>8.1418776529999999</v>
      </c>
      <c r="D89" s="4" t="e">
        <f t="shared" si="9"/>
        <v>#DIV/0!</v>
      </c>
      <c r="E89" s="4">
        <v>0.49188210500000001</v>
      </c>
      <c r="F89" s="4">
        <v>0.63613427919999999</v>
      </c>
      <c r="G89" s="4">
        <v>16.404351309999999</v>
      </c>
      <c r="H89" s="4">
        <v>1.118815114</v>
      </c>
      <c r="I89" s="4">
        <v>55.231931379999999</v>
      </c>
    </row>
    <row r="90" spans="1:9">
      <c r="A90" s="5" t="s">
        <v>17</v>
      </c>
      <c r="B90" s="4">
        <v>1</v>
      </c>
      <c r="C90" s="4">
        <v>2.3458301810000002</v>
      </c>
      <c r="D90" s="4" t="e">
        <f t="shared" si="9"/>
        <v>#DIV/0!</v>
      </c>
      <c r="E90" s="4">
        <v>1.0843238070000001</v>
      </c>
      <c r="F90" s="4">
        <v>1.1786057720000001</v>
      </c>
      <c r="G90" s="4">
        <v>3.4044380049999998</v>
      </c>
      <c r="H90" s="4">
        <v>0.9930079195</v>
      </c>
      <c r="I90" s="4">
        <v>16.109249120000001</v>
      </c>
    </row>
    <row r="91" spans="1:9">
      <c r="A91" s="3" t="s">
        <v>18</v>
      </c>
      <c r="B91" s="4">
        <v>1</v>
      </c>
      <c r="C91" s="4">
        <v>0.95165027999999996</v>
      </c>
      <c r="D91" s="4" t="e">
        <f t="shared" si="9"/>
        <v>#DIV/0!</v>
      </c>
      <c r="E91" s="4">
        <v>1.065692885</v>
      </c>
      <c r="F91" s="4">
        <v>1.07169173</v>
      </c>
      <c r="G91" s="4">
        <v>1.300806688</v>
      </c>
      <c r="H91" s="4">
        <v>0.99977082530000005</v>
      </c>
      <c r="I91" s="4">
        <v>1.8891532049999999</v>
      </c>
    </row>
    <row r="92" spans="1:9">
      <c r="A92" s="6" t="s">
        <v>19</v>
      </c>
      <c r="B92" s="4">
        <v>1</v>
      </c>
      <c r="C92" s="4">
        <v>8.8351802169999996</v>
      </c>
      <c r="D92" s="4" t="e">
        <f t="shared" si="9"/>
        <v>#DIV/0!</v>
      </c>
      <c r="E92" s="4">
        <v>1.2703837630000001</v>
      </c>
      <c r="F92" s="4">
        <v>1.1454566660000001</v>
      </c>
      <c r="G92" s="4">
        <v>11.13367549</v>
      </c>
      <c r="H92" s="4">
        <v>0.97912049459999995</v>
      </c>
      <c r="I92" s="4">
        <v>9.5420506239999998</v>
      </c>
    </row>
    <row r="93" spans="1:9">
      <c r="A93" s="7" t="s">
        <v>20</v>
      </c>
      <c r="B93" s="4">
        <v>1</v>
      </c>
      <c r="C93" s="4">
        <v>1.611402338</v>
      </c>
      <c r="D93" s="4" t="e">
        <f t="shared" si="9"/>
        <v>#DIV/0!</v>
      </c>
      <c r="E93" s="4">
        <v>1.763593709</v>
      </c>
      <c r="F93" s="4">
        <v>1.755295313</v>
      </c>
      <c r="G93" s="4">
        <v>2.4203431910000002</v>
      </c>
      <c r="H93" s="4">
        <v>0.98041224289999995</v>
      </c>
      <c r="I93" s="4">
        <v>10.53512117</v>
      </c>
    </row>
    <row r="94" spans="1:9">
      <c r="A94" s="7" t="s">
        <v>21</v>
      </c>
      <c r="B94" s="4">
        <v>1</v>
      </c>
      <c r="C94" s="4">
        <v>1.0384631950000001</v>
      </c>
      <c r="D94" s="4" t="e">
        <f t="shared" si="9"/>
        <v>#DIV/0!</v>
      </c>
      <c r="E94" s="4">
        <v>1.0114973949999999</v>
      </c>
      <c r="F94" s="4">
        <v>1.0114655669999999</v>
      </c>
      <c r="G94" s="4">
        <v>1.025145988</v>
      </c>
      <c r="H94" s="4">
        <v>1.0005429480000001</v>
      </c>
      <c r="I94" s="4">
        <v>1.062712382</v>
      </c>
    </row>
    <row r="95" spans="1:9">
      <c r="A95" s="7" t="s">
        <v>22</v>
      </c>
      <c r="B95" s="4">
        <v>1</v>
      </c>
      <c r="C95" s="4">
        <v>6.3156820160000002</v>
      </c>
      <c r="D95" s="4" t="e">
        <f t="shared" si="9"/>
        <v>#DIV/0!</v>
      </c>
      <c r="E95" s="4">
        <v>1.339226759</v>
      </c>
      <c r="F95" s="4">
        <v>1.668831451</v>
      </c>
      <c r="G95" s="4">
        <v>3.0816681149999998</v>
      </c>
      <c r="H95" s="4">
        <v>0.97630321460000002</v>
      </c>
      <c r="I95" s="4">
        <v>15.156342309999999</v>
      </c>
    </row>
    <row r="96" spans="1:9">
      <c r="A96" s="1" t="s">
        <v>23</v>
      </c>
      <c r="B96" s="4">
        <v>1</v>
      </c>
      <c r="C96" s="4">
        <v>4.4021628499999998</v>
      </c>
      <c r="D96" s="4" t="e">
        <f t="shared" si="9"/>
        <v>#DIV/0!</v>
      </c>
      <c r="E96" s="4">
        <v>1.292239186</v>
      </c>
      <c r="F96" s="4">
        <v>1.22264631</v>
      </c>
      <c r="G96" s="4">
        <v>1.2508905850000001</v>
      </c>
      <c r="H96" s="4">
        <v>0.4965648855</v>
      </c>
      <c r="I96" s="4">
        <v>5.4096692109999998</v>
      </c>
    </row>
    <row r="97" spans="1:9">
      <c r="A97" s="1" t="s">
        <v>24</v>
      </c>
      <c r="B97" s="4">
        <v>1</v>
      </c>
      <c r="C97" s="4">
        <v>4.8951824469999998</v>
      </c>
      <c r="D97" s="4" t="e">
        <f t="shared" si="9"/>
        <v>#DIV/0!</v>
      </c>
      <c r="E97" s="4">
        <v>1.5066181729999999</v>
      </c>
      <c r="F97" s="4">
        <v>1.4670880040000001</v>
      </c>
      <c r="G97" s="4">
        <v>2.4805032200000001</v>
      </c>
      <c r="H97" s="4">
        <v>1.094800859</v>
      </c>
      <c r="I97" s="4">
        <v>16.034283330000001</v>
      </c>
    </row>
    <row r="98" spans="1:9">
      <c r="A98" s="13" t="s">
        <v>25</v>
      </c>
      <c r="B98" s="4">
        <v>1</v>
      </c>
      <c r="C98" s="4">
        <v>2.6383948689999999</v>
      </c>
      <c r="D98" s="4" t="e">
        <f>D72/B72</f>
        <v>#DIV/0!</v>
      </c>
      <c r="E98" s="4">
        <v>1.1303262650000001</v>
      </c>
      <c r="F98" s="4">
        <v>1.13598344</v>
      </c>
      <c r="G98" s="4">
        <v>1.8034949870000001</v>
      </c>
      <c r="H98" s="4">
        <v>0.99599386050000005</v>
      </c>
      <c r="I98" s="4" t="e">
        <v>#VALUE!</v>
      </c>
    </row>
    <row r="99" spans="1:9">
      <c r="A99" s="13" t="s">
        <v>29</v>
      </c>
      <c r="B99" s="4">
        <f>SUM(B80:B98)/19</f>
        <v>1</v>
      </c>
      <c r="C99" s="4" t="e">
        <f t="shared" ref="C99:H99" si="10">SUM(C80:C98)/19</f>
        <v>#DIV/0!</v>
      </c>
      <c r="D99" s="4"/>
      <c r="E99" s="4">
        <f t="shared" si="10"/>
        <v>1.1174623462947371</v>
      </c>
      <c r="F99" s="4">
        <f t="shared" si="10"/>
        <v>1.1530452620684211</v>
      </c>
      <c r="G99" s="4">
        <f t="shared" si="10"/>
        <v>3.7991501938684205</v>
      </c>
      <c r="H99" s="4">
        <f t="shared" si="10"/>
        <v>0.98008090530526326</v>
      </c>
      <c r="I99" s="4">
        <f>SUM(I80:I97)/18</f>
        <v>15.130941131666667</v>
      </c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  <row r="101" spans="1:9">
      <c r="A101" s="4"/>
      <c r="B101" s="4"/>
      <c r="C101" s="4"/>
      <c r="D101" s="4"/>
      <c r="E101" s="4"/>
      <c r="F101" s="4"/>
      <c r="G101" s="4"/>
      <c r="H101" s="4"/>
      <c r="I101" s="4"/>
    </row>
    <row r="102" spans="1:9">
      <c r="A102" s="4"/>
      <c r="B102" s="4"/>
      <c r="C102" s="4"/>
      <c r="D102" s="4"/>
      <c r="E102" s="4"/>
      <c r="F102" s="4"/>
      <c r="G102" s="4"/>
      <c r="H102" s="4"/>
      <c r="I102" s="4"/>
    </row>
    <row r="103" spans="1:9">
      <c r="A103" s="4"/>
      <c r="B103" s="4"/>
      <c r="C103" s="4"/>
      <c r="D103" s="4"/>
      <c r="E103" s="4"/>
      <c r="F103" s="4"/>
      <c r="G103" s="4"/>
      <c r="H103" s="4"/>
      <c r="I103" s="4"/>
    </row>
    <row r="104" spans="1:9">
      <c r="A104" s="10"/>
      <c r="B104" s="1"/>
      <c r="C104" s="1"/>
      <c r="D104" s="1"/>
      <c r="E104" s="1"/>
      <c r="F104" s="1"/>
      <c r="G104" s="1"/>
      <c r="H104" s="1"/>
      <c r="I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THP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2020-11-28T00:06:57Z</dcterms:modified>
</cp:coreProperties>
</file>