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D8857527-EC98-E846-9D04-28612FC9492B}" xr6:coauthVersionLast="45" xr6:coauthVersionMax="45" xr10:uidLastSave="{00000000-0000-0000-0000-000000000000}"/>
  <bookViews>
    <workbookView xWindow="840" yWindow="1680" windowWidth="2548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D31" i="1" l="1"/>
  <c r="B30" i="1" l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3" i="1"/>
  <c r="B54" i="1"/>
  <c r="B55" i="1"/>
  <c r="B56" i="1"/>
  <c r="B57" i="1" s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H53" i="1"/>
  <c r="G53" i="1"/>
  <c r="F53" i="1"/>
  <c r="E53" i="1"/>
  <c r="D53" i="1"/>
  <c r="C53" i="1"/>
  <c r="C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F30" i="1"/>
  <c r="G30" i="1"/>
  <c r="H30" i="1"/>
  <c r="E30" i="1"/>
  <c r="D30" i="1"/>
  <c r="C30" i="1"/>
  <c r="C114" i="1" l="1"/>
  <c r="D114" i="1"/>
  <c r="E114" i="1"/>
  <c r="F114" i="1"/>
  <c r="G114" i="1"/>
  <c r="H114" i="1"/>
  <c r="B114" i="1"/>
  <c r="B108" i="1"/>
  <c r="B51" i="1"/>
  <c r="C108" i="1"/>
  <c r="D108" i="1"/>
  <c r="E108" i="1"/>
  <c r="F108" i="1"/>
  <c r="G108" i="1"/>
  <c r="H108" i="1"/>
  <c r="F57" i="1"/>
  <c r="C57" i="1"/>
  <c r="E57" i="1"/>
  <c r="G57" i="1"/>
  <c r="H57" i="1"/>
  <c r="C51" i="1"/>
  <c r="D51" i="1"/>
  <c r="E51" i="1"/>
  <c r="F51" i="1"/>
  <c r="G51" i="1"/>
  <c r="H51" i="1"/>
</calcChain>
</file>

<file path=xl/sharedStrings.xml><?xml version="1.0" encoding="utf-8"?>
<sst xmlns="http://schemas.openxmlformats.org/spreadsheetml/2006/main" count="141" uniqueCount="46">
  <si>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</si>
  <si>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</si>
  <si>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</si>
  <si>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</si>
  <si>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</si>
  <si>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</si>
  <si>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</si>
  <si>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</si>
  <si>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</si>
  <si>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</si>
  <si>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</si>
  <si>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</si>
  <si>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</si>
  <si>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</si>
  <si>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</si>
  <si>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</si>
  <si>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</si>
  <si>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</si>
  <si>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</si>
  <si>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</si>
  <si>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</si>
  <si>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</si>
  <si>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</si>
  <si>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</si>
  <si>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</si>
  <si>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</si>
  <si>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</si>
  <si>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</si>
  <si>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</si>
  <si>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</si>
  <si>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</si>
  <si>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</si>
  <si>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</si>
  <si>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</si>
  <si>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</si>
  <si>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</si>
  <si>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</si>
  <si>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</si>
  <si>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</si>
  <si>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</si>
  <si>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</si>
  <si>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</si>
  <si>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</si>
  <si>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</si>
  <si>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</si>
  <si>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NUMAlloc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</si>
</sst>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2" fillId="2" borderId="0" xfId="0" applyFont="1" applyFill="1"/>
    <xf numFmtId="0" fontId="17" fillId="0" borderId="0" xfId="0" applyFont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0.97238935686589101</c:v>
                </c:pt>
                <c:pt idx="1">
                  <c:v>0.94790343074968231</c:v>
                </c:pt>
                <c:pt idx="2">
                  <c:v>0.87742382271121888</c:v>
                </c:pt>
                <c:pt idx="3">
                  <c:v>0.97546012269938653</c:v>
                </c:pt>
                <c:pt idx="4">
                  <c:v>1.0480623130687907</c:v>
                </c:pt>
                <c:pt idx="5">
                  <c:v>1.0626134772008091</c:v>
                </c:pt>
                <c:pt idx="6">
                  <c:v>0.86545623836126628</c:v>
                </c:pt>
                <c:pt idx="7">
                  <c:v>0.85557796741908454</c:v>
                </c:pt>
                <c:pt idx="8">
                  <c:v>0.89141716566866258</c:v>
                </c:pt>
                <c:pt idx="9">
                  <c:v>0.99525616698292219</c:v>
                </c:pt>
                <c:pt idx="10">
                  <c:v>0.93550059241706163</c:v>
                </c:pt>
                <c:pt idx="11">
                  <c:v>0.91729246487867178</c:v>
                </c:pt>
                <c:pt idx="13">
                  <c:v>1.0179410508329774</c:v>
                </c:pt>
                <c:pt idx="14">
                  <c:v>0.65956313265849764</c:v>
                </c:pt>
                <c:pt idx="15">
                  <c:v>0.97616665280951398</c:v>
                </c:pt>
                <c:pt idx="16">
                  <c:v>0.99400879183210433</c:v>
                </c:pt>
                <c:pt idx="17">
                  <c:v>1.0654938681387793</c:v>
                </c:pt>
                <c:pt idx="18">
                  <c:v>0.88977180114099419</c:v>
                </c:pt>
                <c:pt idx="19">
                  <c:v>0.99232780382257479</c:v>
                </c:pt>
                <c:pt idx="21">
                  <c:v>0.94419085369783651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0.99445112983019113</c:v>
                </c:pt>
                <c:pt idx="1">
                  <c:v>0.96060991105463778</c:v>
                </c:pt>
                <c:pt idx="2">
                  <c:v>0.91607513850415523</c:v>
                </c:pt>
                <c:pt idx="3">
                  <c:v>0.9480962118998929</c:v>
                </c:pt>
                <c:pt idx="4">
                  <c:v>1.0459111047134653</c:v>
                </c:pt>
                <c:pt idx="5">
                  <c:v>1.0383877159309021</c:v>
                </c:pt>
                <c:pt idx="6">
                  <c:v>0.99329608938547487</c:v>
                </c:pt>
                <c:pt idx="7">
                  <c:v>0.802234290147401</c:v>
                </c:pt>
                <c:pt idx="8">
                  <c:v>0.94251497005988016</c:v>
                </c:pt>
                <c:pt idx="9">
                  <c:v>1.0277729860272555</c:v>
                </c:pt>
                <c:pt idx="10">
                  <c:v>0.99200236966824651</c:v>
                </c:pt>
                <c:pt idx="11">
                  <c:v>0.99989782886334611</c:v>
                </c:pt>
                <c:pt idx="13">
                  <c:v>1.0226398974797095</c:v>
                </c:pt>
                <c:pt idx="14">
                  <c:v>0.98668087373468305</c:v>
                </c:pt>
                <c:pt idx="15">
                  <c:v>0.99997133002864136</c:v>
                </c:pt>
                <c:pt idx="16">
                  <c:v>0.9888152297220647</c:v>
                </c:pt>
                <c:pt idx="17">
                  <c:v>0.99848013696237037</c:v>
                </c:pt>
                <c:pt idx="18">
                  <c:v>0.99592502037489805</c:v>
                </c:pt>
                <c:pt idx="19">
                  <c:v>0.97923278038225747</c:v>
                </c:pt>
                <c:pt idx="21">
                  <c:v>0.98068394814576176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1.0076213397513036</c:v>
                </c:pt>
                <c:pt idx="1">
                  <c:v>1.1435832274459974</c:v>
                </c:pt>
                <c:pt idx="2">
                  <c:v>0.9336045706371191</c:v>
                </c:pt>
                <c:pt idx="3">
                  <c:v>1.075567241211413</c:v>
                </c:pt>
                <c:pt idx="4">
                  <c:v>1.0204804631895461</c:v>
                </c:pt>
                <c:pt idx="5">
                  <c:v>1.0325776832494682</c:v>
                </c:pt>
                <c:pt idx="6">
                  <c:v>1.0004655493482308</c:v>
                </c:pt>
                <c:pt idx="7">
                  <c:v>0.81244375484871989</c:v>
                </c:pt>
                <c:pt idx="8">
                  <c:v>0.95409181636726537</c:v>
                </c:pt>
                <c:pt idx="9">
                  <c:v>1.00060376056581</c:v>
                </c:pt>
                <c:pt idx="10">
                  <c:v>1.0494668246445498</c:v>
                </c:pt>
                <c:pt idx="11">
                  <c:v>0.98978288633461042</c:v>
                </c:pt>
                <c:pt idx="13">
                  <c:v>1.0098248611704399</c:v>
                </c:pt>
                <c:pt idx="14">
                  <c:v>1.0095897709110282</c:v>
                </c:pt>
                <c:pt idx="15">
                  <c:v>1.0000028669971359</c:v>
                </c:pt>
                <c:pt idx="16">
                  <c:v>0.98592597844583107</c:v>
                </c:pt>
                <c:pt idx="17">
                  <c:v>0.93497082561755351</c:v>
                </c:pt>
                <c:pt idx="18">
                  <c:v>1.154645476772616</c:v>
                </c:pt>
                <c:pt idx="19">
                  <c:v>0.977866931121529</c:v>
                </c:pt>
                <c:pt idx="21">
                  <c:v>1.0049008330857983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1.0125952667468912</c:v>
                </c:pt>
                <c:pt idx="1">
                  <c:v>0.96315120711562896</c:v>
                </c:pt>
                <c:pt idx="2">
                  <c:v>0.93493767313019394</c:v>
                </c:pt>
                <c:pt idx="3">
                  <c:v>0.95541922290388548</c:v>
                </c:pt>
                <c:pt idx="4">
                  <c:v>1.0179294019800713</c:v>
                </c:pt>
                <c:pt idx="5">
                  <c:v>1.0322768065570367</c:v>
                </c:pt>
                <c:pt idx="6">
                  <c:v>0.99515828677839846</c:v>
                </c:pt>
                <c:pt idx="7">
                  <c:v>0.96369899146625293</c:v>
                </c:pt>
                <c:pt idx="8">
                  <c:v>0.97445109780439121</c:v>
                </c:pt>
                <c:pt idx="9">
                  <c:v>0.99265137139899939</c:v>
                </c:pt>
                <c:pt idx="10">
                  <c:v>1.0039691943127962</c:v>
                </c:pt>
                <c:pt idx="11">
                  <c:v>0.99473818646232437</c:v>
                </c:pt>
                <c:pt idx="13">
                  <c:v>0.99752242631354127</c:v>
                </c:pt>
                <c:pt idx="14">
                  <c:v>0.96750133191262655</c:v>
                </c:pt>
                <c:pt idx="15">
                  <c:v>1.0001599784401816</c:v>
                </c:pt>
                <c:pt idx="16">
                  <c:v>0.99505104934770294</c:v>
                </c:pt>
                <c:pt idx="17">
                  <c:v>1.0701198420740017</c:v>
                </c:pt>
                <c:pt idx="18">
                  <c:v>1.0242461287693561</c:v>
                </c:pt>
                <c:pt idx="19">
                  <c:v>1.0199828705373242</c:v>
                </c:pt>
                <c:pt idx="21">
                  <c:v>0.99555580705534763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1.0056825778847438</c:v>
                </c:pt>
                <c:pt idx="1">
                  <c:v>1.0127064803049555</c:v>
                </c:pt>
                <c:pt idx="2">
                  <c:v>1.0036790166204985</c:v>
                </c:pt>
                <c:pt idx="3">
                  <c:v>0.96319018404907975</c:v>
                </c:pt>
                <c:pt idx="4">
                  <c:v>1.0226636597732035</c:v>
                </c:pt>
                <c:pt idx="5">
                  <c:v>1.0038906468848887</c:v>
                </c:pt>
                <c:pt idx="6">
                  <c:v>0.92923649906890127</c:v>
                </c:pt>
                <c:pt idx="7">
                  <c:v>0.99543832428238932</c:v>
                </c:pt>
                <c:pt idx="8">
                  <c:v>0.99760479041916161</c:v>
                </c:pt>
                <c:pt idx="9">
                  <c:v>0.99741245471795759</c:v>
                </c:pt>
                <c:pt idx="10">
                  <c:v>0.97941350710900477</c:v>
                </c:pt>
                <c:pt idx="11">
                  <c:v>1.0045977011494254</c:v>
                </c:pt>
                <c:pt idx="13">
                  <c:v>1.0085433575395131</c:v>
                </c:pt>
                <c:pt idx="14">
                  <c:v>1.0026638252530635</c:v>
                </c:pt>
                <c:pt idx="15">
                  <c:v>0.99115531383584154</c:v>
                </c:pt>
                <c:pt idx="16">
                  <c:v>1.0013648610323311</c:v>
                </c:pt>
                <c:pt idx="17">
                  <c:v>1.0950001746969009</c:v>
                </c:pt>
                <c:pt idx="18">
                  <c:v>1.0922982885085573</c:v>
                </c:pt>
                <c:pt idx="19">
                  <c:v>0.99233681932924622</c:v>
                </c:pt>
                <c:pt idx="21">
                  <c:v>1.0052041306557717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1.0020056157240271</c:v>
                </c:pt>
                <c:pt idx="1">
                  <c:v>1.0050825921219821</c:v>
                </c:pt>
                <c:pt idx="2">
                  <c:v>1.016187673130194</c:v>
                </c:pt>
                <c:pt idx="3">
                  <c:v>0.96601421754795991</c:v>
                </c:pt>
                <c:pt idx="4">
                  <c:v>1.0168657933880332</c:v>
                </c:pt>
                <c:pt idx="5">
                  <c:v>1.0306064221611246</c:v>
                </c:pt>
                <c:pt idx="6">
                  <c:v>1.0268156424581005</c:v>
                </c:pt>
                <c:pt idx="7">
                  <c:v>0.86755624515128005</c:v>
                </c:pt>
                <c:pt idx="8">
                  <c:v>1.0838323353293413</c:v>
                </c:pt>
                <c:pt idx="9">
                  <c:v>0.99335863377609113</c:v>
                </c:pt>
                <c:pt idx="10">
                  <c:v>1.0027399289099526</c:v>
                </c:pt>
                <c:pt idx="11">
                  <c:v>0.97042145593869733</c:v>
                </c:pt>
                <c:pt idx="13">
                  <c:v>1.0038445108927809</c:v>
                </c:pt>
                <c:pt idx="14">
                  <c:v>0.94725625998934482</c:v>
                </c:pt>
                <c:pt idx="15">
                  <c:v>1.0005389954615436</c:v>
                </c:pt>
                <c:pt idx="16">
                  <c:v>1.0433919455473626</c:v>
                </c:pt>
                <c:pt idx="17">
                  <c:v>1.1034450228852941</c:v>
                </c:pt>
                <c:pt idx="18">
                  <c:v>0.98247758761206183</c:v>
                </c:pt>
                <c:pt idx="19">
                  <c:v>0.71797692030292104</c:v>
                </c:pt>
                <c:pt idx="21">
                  <c:v>0.98844304201726796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098426472843388E-2"/>
              <c:y val="0.25893519001085197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15540941245521447"/>
          <c:y val="4.1297936701969538E-2"/>
          <c:w val="0.68918103928847829"/>
          <c:h val="6.2130090126514222E-2"/>
        </c:manualLayout>
      </c:layout>
      <c:overlay val="0"/>
      <c:txPr>
        <a:bodyPr/>
        <a:lstStyle/>
        <a:p>
          <a:pPr>
            <a:defRPr sz="11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Sheet1!$C$53:$C$57</c:f>
              <c:numCache>
                <c:formatCode>General</c:formatCode>
                <c:ptCount val="5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1.739635106808602</c:v>
                </c:pt>
                <c:pt idx="4">
                  <c:v>0.7700890112445633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Sheet1!$D$53:$D$57</c:f>
              <c:numCache>
                <c:formatCode>General</c:formatCode>
                <c:ptCount val="5"/>
                <c:pt idx="0">
                  <c:v>4.2333177788147456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1.9768358186402175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0.3337303388089824</c:v>
                </c:pt>
                <c:pt idx="4">
                  <c:v>2.0807821326696834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Sheet1!$F$53:$F$57</c:f>
              <c:numCache>
                <c:formatCode>General</c:formatCode>
                <c:ptCount val="5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1.3485578875136188</c:v>
                </c:pt>
                <c:pt idx="4">
                  <c:v>0.8641061661722198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1.0152697231033436</c:v>
                </c:pt>
                <c:pt idx="4">
                  <c:v>1.0485157891226309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Sheet1!$H$53:$H$57</c:f>
              <c:numCache>
                <c:formatCode>General</c:formatCode>
                <c:ptCount val="5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0.59212066482763837</c:v>
                </c:pt>
                <c:pt idx="4">
                  <c:v>0.62828049006572684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3.8888888888888903E-2"/>
              <c:y val="0.1572189413823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Sheet1!$B$89:$B$108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Sheet1!$C$89:$C$108</c:f>
              <c:numCache>
                <c:formatCode>General</c:formatCode>
                <c:ptCount val="20"/>
                <c:pt idx="0">
                  <c:v>0.51329957589999997</c:v>
                </c:pt>
                <c:pt idx="1">
                  <c:v>1.1107814620000001</c:v>
                </c:pt>
                <c:pt idx="2">
                  <c:v>0.79792676610000002</c:v>
                </c:pt>
                <c:pt idx="3">
                  <c:v>0.80130067289999996</c:v>
                </c:pt>
                <c:pt idx="4">
                  <c:v>0.63828971219999997</c:v>
                </c:pt>
                <c:pt idx="5">
                  <c:v>1.007898247</c:v>
                </c:pt>
                <c:pt idx="6">
                  <c:v>1.2853693239999999</c:v>
                </c:pt>
                <c:pt idx="7">
                  <c:v>1.058187789</c:v>
                </c:pt>
                <c:pt idx="8">
                  <c:v>0.58699781510000004</c:v>
                </c:pt>
                <c:pt idx="9">
                  <c:v>1.6080725739999999</c:v>
                </c:pt>
                <c:pt idx="10">
                  <c:v>1.2272871999999999</c:v>
                </c:pt>
                <c:pt idx="11">
                  <c:v>0.72744367129999998</c:v>
                </c:pt>
                <c:pt idx="12">
                  <c:v>2.4990925590000002</c:v>
                </c:pt>
                <c:pt idx="13">
                  <c:v>9.43390806E-2</c:v>
                </c:pt>
                <c:pt idx="14">
                  <c:v>1.0083827540000001</c:v>
                </c:pt>
                <c:pt idx="15">
                  <c:v>1.357947805</c:v>
                </c:pt>
                <c:pt idx="16">
                  <c:v>1.7726206</c:v>
                </c:pt>
                <c:pt idx="17">
                  <c:v>1.3526021859999999</c:v>
                </c:pt>
                <c:pt idx="18">
                  <c:v>1.3896247749999999</c:v>
                </c:pt>
                <c:pt idx="19">
                  <c:v>1.0967086615315789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Sheet1!$D$89:$D$108</c:f>
              <c:numCache>
                <c:formatCode>General</c:formatCode>
                <c:ptCount val="20"/>
                <c:pt idx="0">
                  <c:v>1.012533181</c:v>
                </c:pt>
                <c:pt idx="1">
                  <c:v>1.2396520440000001</c:v>
                </c:pt>
                <c:pt idx="2">
                  <c:v>0.90612774659999995</c:v>
                </c:pt>
                <c:pt idx="3">
                  <c:v>0.76673892629999996</c:v>
                </c:pt>
                <c:pt idx="4">
                  <c:v>1.062375895</c:v>
                </c:pt>
                <c:pt idx="5">
                  <c:v>1.100813126</c:v>
                </c:pt>
                <c:pt idx="6">
                  <c:v>1.0402785560000001</c:v>
                </c:pt>
                <c:pt idx="7">
                  <c:v>0.84530065499999996</c:v>
                </c:pt>
                <c:pt idx="8">
                  <c:v>1.061417042</c:v>
                </c:pt>
                <c:pt idx="9">
                  <c:v>1.9096765710000001</c:v>
                </c:pt>
                <c:pt idx="10">
                  <c:v>1.158363405</c:v>
                </c:pt>
                <c:pt idx="11">
                  <c:v>1.008494386</c:v>
                </c:pt>
                <c:pt idx="12">
                  <c:v>3.783666062</c:v>
                </c:pt>
                <c:pt idx="13">
                  <c:v>1.1613383580000001</c:v>
                </c:pt>
                <c:pt idx="14">
                  <c:v>1.0145462679999999</c:v>
                </c:pt>
                <c:pt idx="15">
                  <c:v>1.479586793</c:v>
                </c:pt>
                <c:pt idx="16">
                  <c:v>2.1734028680000002</c:v>
                </c:pt>
                <c:pt idx="17">
                  <c:v>1.386169202</c:v>
                </c:pt>
                <c:pt idx="18">
                  <c:v>1.182426564</c:v>
                </c:pt>
                <c:pt idx="19">
                  <c:v>1.3312056657315789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Sheet1!$E$88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Sheet1!$E$89:$E$108</c:f>
              <c:numCache>
                <c:formatCode>General</c:formatCode>
                <c:ptCount val="20"/>
                <c:pt idx="0">
                  <c:v>1.0133967690000001</c:v>
                </c:pt>
                <c:pt idx="1">
                  <c:v>1.2299161789999999</c:v>
                </c:pt>
                <c:pt idx="2">
                  <c:v>0.88632298509999996</c:v>
                </c:pt>
                <c:pt idx="3">
                  <c:v>0.76611619210000004</c:v>
                </c:pt>
                <c:pt idx="4">
                  <c:v>1.0566291590000001</c:v>
                </c:pt>
                <c:pt idx="5">
                  <c:v>1.0996561090000001</c:v>
                </c:pt>
                <c:pt idx="6">
                  <c:v>1.0360053469999999</c:v>
                </c:pt>
                <c:pt idx="7">
                  <c:v>1.2054657369999999</c:v>
                </c:pt>
                <c:pt idx="8">
                  <c:v>1.06310251</c:v>
                </c:pt>
                <c:pt idx="9">
                  <c:v>2.0719169079999999</c:v>
                </c:pt>
                <c:pt idx="10">
                  <c:v>1.16562301</c:v>
                </c:pt>
                <c:pt idx="11">
                  <c:v>1.0091484749999999</c:v>
                </c:pt>
                <c:pt idx="12">
                  <c:v>3.6061705989999999</c:v>
                </c:pt>
                <c:pt idx="13">
                  <c:v>1.1530215029999999</c:v>
                </c:pt>
                <c:pt idx="14">
                  <c:v>1.013999444</c:v>
                </c:pt>
                <c:pt idx="15">
                  <c:v>1.286526295</c:v>
                </c:pt>
                <c:pt idx="16">
                  <c:v>2.6033898309999999</c:v>
                </c:pt>
                <c:pt idx="17">
                  <c:v>1.4666112170000001</c:v>
                </c:pt>
                <c:pt idx="18">
                  <c:v>1.2133743400000001</c:v>
                </c:pt>
                <c:pt idx="19">
                  <c:v>1.3655996110105262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Sheet1!$F$88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Sheet1!$F$89:$F$108</c:f>
              <c:numCache>
                <c:formatCode>General</c:formatCode>
                <c:ptCount val="20"/>
                <c:pt idx="0">
                  <c:v>1.002288031</c:v>
                </c:pt>
                <c:pt idx="1">
                  <c:v>1.162802085</c:v>
                </c:pt>
                <c:pt idx="2">
                  <c:v>0.90869263119999999</c:v>
                </c:pt>
                <c:pt idx="3">
                  <c:v>0.81861689059999998</c:v>
                </c:pt>
                <c:pt idx="4">
                  <c:v>1.0384146679999999</c:v>
                </c:pt>
                <c:pt idx="5">
                  <c:v>1.198990824</c:v>
                </c:pt>
                <c:pt idx="6">
                  <c:v>0.99919365270000005</c:v>
                </c:pt>
                <c:pt idx="7">
                  <c:v>1.108806921</c:v>
                </c:pt>
                <c:pt idx="8">
                  <c:v>1.007785259</c:v>
                </c:pt>
                <c:pt idx="9">
                  <c:v>1.5365500919999999</c:v>
                </c:pt>
                <c:pt idx="10">
                  <c:v>1.224686903</c:v>
                </c:pt>
                <c:pt idx="11">
                  <c:v>1.006867449</c:v>
                </c:pt>
                <c:pt idx="12">
                  <c:v>1.8355716879999999</c:v>
                </c:pt>
                <c:pt idx="13">
                  <c:v>1.056187845</c:v>
                </c:pt>
                <c:pt idx="14">
                  <c:v>1.0033899319999999</c:v>
                </c:pt>
                <c:pt idx="15">
                  <c:v>1.89692072</c:v>
                </c:pt>
                <c:pt idx="16">
                  <c:v>1.2</c:v>
                </c:pt>
                <c:pt idx="17">
                  <c:v>1.135515684</c:v>
                </c:pt>
                <c:pt idx="18">
                  <c:v>1.065826959</c:v>
                </c:pt>
                <c:pt idx="19">
                  <c:v>1.1687951702368422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Sheet1!$G$88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Sheet1!$G$89:$G$108</c:f>
              <c:numCache>
                <c:formatCode>General</c:formatCode>
                <c:ptCount val="20"/>
                <c:pt idx="0">
                  <c:v>1.000121094</c:v>
                </c:pt>
                <c:pt idx="1">
                  <c:v>0.99904945700000003</c:v>
                </c:pt>
                <c:pt idx="2">
                  <c:v>0.99998853430000001</c:v>
                </c:pt>
                <c:pt idx="3">
                  <c:v>1.016175941</c:v>
                </c:pt>
                <c:pt idx="4">
                  <c:v>1.001512462</c:v>
                </c:pt>
                <c:pt idx="5">
                  <c:v>1.001888187</c:v>
                </c:pt>
                <c:pt idx="6">
                  <c:v>1.0000474319999999</c:v>
                </c:pt>
                <c:pt idx="7">
                  <c:v>1.0001176549999999</c:v>
                </c:pt>
                <c:pt idx="8">
                  <c:v>1.000160521</c:v>
                </c:pt>
                <c:pt idx="9">
                  <c:v>1.016171444</c:v>
                </c:pt>
                <c:pt idx="10">
                  <c:v>0.99800466990000003</c:v>
                </c:pt>
                <c:pt idx="11">
                  <c:v>1.000020471</c:v>
                </c:pt>
                <c:pt idx="12">
                  <c:v>0.99854809440000003</c:v>
                </c:pt>
                <c:pt idx="13">
                  <c:v>1.000282495</c:v>
                </c:pt>
                <c:pt idx="14">
                  <c:v>0.99997369229999999</c:v>
                </c:pt>
                <c:pt idx="15">
                  <c:v>0.99780051400000003</c:v>
                </c:pt>
                <c:pt idx="16">
                  <c:v>1.077444589</c:v>
                </c:pt>
                <c:pt idx="17">
                  <c:v>1.0931558939999999</c:v>
                </c:pt>
                <c:pt idx="18">
                  <c:v>1.0007594289999999</c:v>
                </c:pt>
                <c:pt idx="19">
                  <c:v>1.0105906618894736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Sheet1!$H$88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Sheet1!$H$89:$H$108</c:f>
              <c:numCache>
                <c:formatCode>General</c:formatCode>
                <c:ptCount val="20"/>
                <c:pt idx="0">
                  <c:v>1.002434617</c:v>
                </c:pt>
                <c:pt idx="1">
                  <c:v>1.664746378</c:v>
                </c:pt>
                <c:pt idx="2">
                  <c:v>0.97178282979999997</c:v>
                </c:pt>
                <c:pt idx="3">
                  <c:v>0.87841872649999997</c:v>
                </c:pt>
                <c:pt idx="4">
                  <c:v>1.0106862059999999</c:v>
                </c:pt>
                <c:pt idx="5">
                  <c:v>1.1440325250000001</c:v>
                </c:pt>
                <c:pt idx="6">
                  <c:v>1.122310379</c:v>
                </c:pt>
                <c:pt idx="7">
                  <c:v>1.0186662129999999</c:v>
                </c:pt>
                <c:pt idx="8">
                  <c:v>1.0349846170000001</c:v>
                </c:pt>
                <c:pt idx="9">
                  <c:v>1.2545358929999999</c:v>
                </c:pt>
                <c:pt idx="10">
                  <c:v>1.194969221</c:v>
                </c:pt>
                <c:pt idx="11">
                  <c:v>1.0057181630000001</c:v>
                </c:pt>
                <c:pt idx="12">
                  <c:v>1.615970962</c:v>
                </c:pt>
                <c:pt idx="13">
                  <c:v>1.4675968260000001</c:v>
                </c:pt>
                <c:pt idx="14">
                  <c:v>0.99967491220000004</c:v>
                </c:pt>
                <c:pt idx="15">
                  <c:v>1.148008106</c:v>
                </c:pt>
                <c:pt idx="16">
                  <c:v>1.1702737940000001</c:v>
                </c:pt>
                <c:pt idx="17">
                  <c:v>1.146863118</c:v>
                </c:pt>
                <c:pt idx="18">
                  <c:v>1.3740292110000001</c:v>
                </c:pt>
                <c:pt idx="19">
                  <c:v>1.1697738261842103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Sheet1!$B$110:$B$114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Sheet1!$C$110:$C$114</c:f>
              <c:numCache>
                <c:formatCode>General</c:formatCode>
                <c:ptCount val="5"/>
                <c:pt idx="0">
                  <c:v>1.9639824299999999</c:v>
                </c:pt>
                <c:pt idx="1">
                  <c:v>1.793243586</c:v>
                </c:pt>
                <c:pt idx="2">
                  <c:v>1.6066050110000001</c:v>
                </c:pt>
                <c:pt idx="3">
                  <c:v>4.0049878010000004</c:v>
                </c:pt>
                <c:pt idx="4">
                  <c:v>2.3422047070000001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Sheet1!$D$110:$D$114</c:f>
              <c:numCache>
                <c:formatCode>General</c:formatCode>
                <c:ptCount val="5"/>
                <c:pt idx="0">
                  <c:v>2.8857979500000002</c:v>
                </c:pt>
                <c:pt idx="1">
                  <c:v>2.60985522</c:v>
                </c:pt>
                <c:pt idx="2">
                  <c:v>1.010834411</c:v>
                </c:pt>
                <c:pt idx="3">
                  <c:v>0.88876318269999999</c:v>
                </c:pt>
                <c:pt idx="4">
                  <c:v>1.8488126909250002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Sheet1!$E$110:$E$114</c:f>
              <c:numCache>
                <c:formatCode>General</c:formatCode>
                <c:ptCount val="5"/>
                <c:pt idx="0">
                  <c:v>2.7853587119999998</c:v>
                </c:pt>
                <c:pt idx="1">
                  <c:v>2.5247650500000001</c:v>
                </c:pt>
                <c:pt idx="2">
                  <c:v>1.381896097</c:v>
                </c:pt>
                <c:pt idx="3">
                  <c:v>1.0758008029999999</c:v>
                </c:pt>
                <c:pt idx="4">
                  <c:v>1.9419551655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Sheet1!$F$109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Sheet1!$F$110:$F$114</c:f>
              <c:numCache>
                <c:formatCode>General</c:formatCode>
                <c:ptCount val="5"/>
                <c:pt idx="0">
                  <c:v>1.531771596</c:v>
                </c:pt>
                <c:pt idx="1">
                  <c:v>1.4714249429999999</c:v>
                </c:pt>
                <c:pt idx="2">
                  <c:v>1.2813868500000001</c:v>
                </c:pt>
                <c:pt idx="3">
                  <c:v>1.19239926</c:v>
                </c:pt>
                <c:pt idx="4">
                  <c:v>1.36924566225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Sheet1!$G$109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Sheet1!$G$110:$G$114</c:f>
              <c:numCache>
                <c:formatCode>General</c:formatCode>
                <c:ptCount val="5"/>
                <c:pt idx="0">
                  <c:v>0.99677891649999995</c:v>
                </c:pt>
                <c:pt idx="1">
                  <c:v>1.0033020070000001</c:v>
                </c:pt>
                <c:pt idx="2">
                  <c:v>0.99051332059999997</c:v>
                </c:pt>
                <c:pt idx="3">
                  <c:v>0.99806193919999997</c:v>
                </c:pt>
                <c:pt idx="4">
                  <c:v>0.99716404582499996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Sheet1!$H$109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Sheet1!$H$110:$H$114</c:f>
              <c:numCache>
                <c:formatCode>General</c:formatCode>
                <c:ptCount val="5"/>
                <c:pt idx="0">
                  <c:v>1.147291362</c:v>
                </c:pt>
                <c:pt idx="1">
                  <c:v>1.1236982470000001</c:v>
                </c:pt>
                <c:pt idx="2">
                  <c:v>0.9750575789</c:v>
                </c:pt>
                <c:pt idx="3">
                  <c:v>2.108413348</c:v>
                </c:pt>
                <c:pt idx="4">
                  <c:v>1.3386151339749999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567434</xdr:colOff>
      <xdr:row>17</xdr:row>
      <xdr:rowOff>44017</xdr:rowOff>
    </xdr:from>
    <xdr:to>
      <xdr:col>21</xdr:col>
      <xdr:colOff>498522</xdr:colOff>
      <xdr:row>35</xdr:row>
      <xdr:rowOff>111651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335636</xdr:colOff>
      <xdr:row>40</xdr:row>
      <xdr:rowOff>200132</xdr:rowOff>
    </xdr:from>
    <xdr:to>
      <xdr:col>15</xdr:col>
      <xdr:colOff>156633</xdr:colOff>
      <xdr:row>61</xdr:row>
      <xdr:rowOff>107951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268049</xdr:colOff>
      <xdr:row>77</xdr:row>
      <xdr:rowOff>22143</xdr:rowOff>
    </xdr:from>
    <xdr:to>
      <xdr:col>17</xdr:col>
      <xdr:colOff>734717</xdr:colOff>
      <xdr:row>97</xdr:row>
      <xdr:rowOff>6363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570088</xdr:colOff>
      <xdr:row>99</xdr:row>
      <xdr:rowOff>14864</xdr:rowOff>
    </xdr:from>
    <xdr:to>
      <xdr:col>15</xdr:col>
      <xdr:colOff>278041</xdr:colOff>
      <xdr:row>117</xdr:row>
      <xdr:rowOff>196327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203200</xdr:colOff>
      <xdr:row>44</xdr:row>
      <xdr:rowOff>57150</xdr:rowOff>
    </xdr:from>
    <xdr:to>
      <xdr:col>10</xdr:col>
      <xdr:colOff>704850</xdr:colOff>
      <xdr:row>45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23F32-C15B-B049-BF03-5F38E722B01E}"/>
            </a:ext>
          </a:extLst>
        </xdr:cNvPr>
        <xdr:cNvSpPr txBox="1"/>
      </xdr:nvSpPr>
      <xdr:spPr>
        <a:xfrm>
          <a:off x="8458200" y="8794750"/>
          <a:ext cx="5016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43.76</a:t>
          </a:r>
        </a:p>
      </xdr:txBody>
    </xdr:sp>
    <xdr:clientData/>
  </xdr:twoCellAnchor>
  <xdr:twoCellAnchor>
    <xdr:from>
      <xdr:col>13</xdr:col>
      <xdr:colOff>469900</xdr:colOff>
      <xdr:row>44</xdr:row>
      <xdr:rowOff>88900</xdr:rowOff>
    </xdr:from>
    <xdr:to>
      <xdr:col>14</xdr:col>
      <xdr:colOff>190500</xdr:colOff>
      <xdr:row>45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1129CB-6385-8B48-BD6C-BD07E9099A59}"/>
            </a:ext>
          </a:extLst>
        </xdr:cNvPr>
        <xdr:cNvSpPr txBox="1"/>
      </xdr:nvSpPr>
      <xdr:spPr>
        <a:xfrm>
          <a:off x="11201400" y="8826500"/>
          <a:ext cx="5461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12.58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J17" zoomScale="143" zoomScaleNormal="117" workbookViewId="0">
      <selection activeCell="H38" sqref="H38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</row>
    <row r="3" spans="1:8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</row>
    <row r="4" spans="1:8">
      <c r="A4" s="3" t="s">
        <v>9</v>
      </c>
      <c r="B4" s="4">
        <v>28.88</v>
      </c>
      <c r="C4" s="4">
        <v>25.339999999900002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</row>
    <row r="5" spans="1:8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</row>
    <row r="6" spans="1:8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</row>
    <row r="7" spans="1:8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</row>
    <row r="8" spans="1:8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</row>
    <row r="9" spans="1:8">
      <c r="A9" s="5" t="s">
        <v>14</v>
      </c>
      <c r="B9" s="4">
        <v>40.28125</v>
      </c>
      <c r="C9" s="4">
        <v>34.463750000099999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</row>
    <row r="10" spans="1:8">
      <c r="A10" s="3" t="s">
        <v>15</v>
      </c>
      <c r="B10" s="4">
        <v>25.05</v>
      </c>
      <c r="C10" s="4">
        <v>22.33</v>
      </c>
      <c r="D10" s="4">
        <v>23.61</v>
      </c>
      <c r="E10" s="4">
        <v>23.9</v>
      </c>
      <c r="F10" s="4">
        <v>24.41</v>
      </c>
      <c r="G10" s="4">
        <v>24.99</v>
      </c>
      <c r="H10" s="4">
        <v>27.15</v>
      </c>
    </row>
    <row r="11" spans="1:8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</row>
    <row r="12" spans="1:8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</row>
    <row r="13" spans="1:8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</row>
    <row r="14" spans="1:8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</row>
    <row r="15" spans="1:8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</row>
    <row r="16" spans="1:8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</row>
    <row r="17" spans="1:8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</row>
    <row r="18" spans="1:8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</row>
    <row r="19" spans="1:8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</row>
    <row r="20" spans="1:8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</row>
    <row r="21" spans="1:8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</row>
    <row r="22" spans="1:8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</row>
    <row r="23" spans="1:8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</row>
    <row r="24" spans="1:8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45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</row>
    <row r="31" spans="1:8">
      <c r="A31" s="5" t="s">
        <v>8</v>
      </c>
      <c r="B31" s="1">
        <f t="shared" ref="B31:B40" si="0">B3/B3</f>
        <v>1</v>
      </c>
      <c r="C31" s="4">
        <f t="shared" ref="C31:C40" si="1">C3/B3</f>
        <v>0.94790343074968231</v>
      </c>
      <c r="D31" s="4">
        <f>D3/B3</f>
        <v>0.96060991105463778</v>
      </c>
      <c r="E31" s="4">
        <f t="shared" ref="E31:E40" si="2">E3/B3</f>
        <v>1.1435832274459974</v>
      </c>
      <c r="F31" s="4">
        <f t="shared" ref="F31:F40" si="3">F3/B3</f>
        <v>0.96315120711562896</v>
      </c>
      <c r="G31" s="4">
        <f t="shared" ref="G31:G40" si="4">G3/B3</f>
        <v>1.0127064803049555</v>
      </c>
      <c r="H31" s="4">
        <f t="shared" ref="H31:H40" si="5">H3/B3</f>
        <v>1.0050825921219821</v>
      </c>
    </row>
    <row r="32" spans="1:8">
      <c r="A32" s="3" t="s">
        <v>9</v>
      </c>
      <c r="B32" s="1">
        <f t="shared" si="0"/>
        <v>1</v>
      </c>
      <c r="C32" s="4">
        <f t="shared" si="1"/>
        <v>0.87742382271121888</v>
      </c>
      <c r="D32" s="4">
        <f t="shared" ref="D31:D40" si="6">D4/B4</f>
        <v>0.91607513850415523</v>
      </c>
      <c r="E32" s="4">
        <f t="shared" si="2"/>
        <v>0.9336045706371191</v>
      </c>
      <c r="F32" s="4">
        <f t="shared" si="3"/>
        <v>0.93493767313019394</v>
      </c>
      <c r="G32" s="4">
        <f t="shared" si="4"/>
        <v>1.0036790166204985</v>
      </c>
      <c r="H32" s="4">
        <f t="shared" si="5"/>
        <v>1.016187673130194</v>
      </c>
    </row>
    <row r="33" spans="1:8">
      <c r="A33" s="5" t="s">
        <v>10</v>
      </c>
      <c r="B33" s="1">
        <f t="shared" si="0"/>
        <v>1</v>
      </c>
      <c r="C33" s="4">
        <f t="shared" si="1"/>
        <v>0.97546012269938653</v>
      </c>
      <c r="D33" s="4">
        <f t="shared" si="6"/>
        <v>0.9480962118998929</v>
      </c>
      <c r="E33" s="4">
        <f t="shared" si="2"/>
        <v>1.075567241211413</v>
      </c>
      <c r="F33" s="4">
        <f t="shared" si="3"/>
        <v>0.95541922290388548</v>
      </c>
      <c r="G33" s="4">
        <f t="shared" si="4"/>
        <v>0.96319018404907975</v>
      </c>
      <c r="H33" s="4">
        <f t="shared" si="5"/>
        <v>0.96601421754795991</v>
      </c>
    </row>
    <row r="34" spans="1:8">
      <c r="A34" s="5" t="s">
        <v>11</v>
      </c>
      <c r="B34" s="1">
        <f t="shared" si="0"/>
        <v>1</v>
      </c>
      <c r="C34" s="4">
        <f t="shared" si="1"/>
        <v>1.0480623130687907</v>
      </c>
      <c r="D34" s="4">
        <f t="shared" si="6"/>
        <v>1.0459111047134653</v>
      </c>
      <c r="E34" s="4">
        <f t="shared" si="2"/>
        <v>1.0204804631895461</v>
      </c>
      <c r="F34" s="4">
        <f t="shared" si="3"/>
        <v>1.0179294019800713</v>
      </c>
      <c r="G34" s="4">
        <f t="shared" si="4"/>
        <v>1.0226636597732035</v>
      </c>
      <c r="H34" s="4">
        <f t="shared" si="5"/>
        <v>1.0168657933880332</v>
      </c>
    </row>
    <row r="35" spans="1:8">
      <c r="A35" s="5" t="s">
        <v>12</v>
      </c>
      <c r="B35" s="1">
        <f t="shared" si="0"/>
        <v>1</v>
      </c>
      <c r="C35" s="4">
        <f t="shared" si="1"/>
        <v>1.0626134772008091</v>
      </c>
      <c r="D35" s="4">
        <f t="shared" si="6"/>
        <v>1.0383877159309021</v>
      </c>
      <c r="E35" s="4">
        <f t="shared" si="2"/>
        <v>1.0325776832494682</v>
      </c>
      <c r="F35" s="4">
        <f t="shared" si="3"/>
        <v>1.0322768065570367</v>
      </c>
      <c r="G35" s="4">
        <f t="shared" si="4"/>
        <v>1.0038906468848887</v>
      </c>
      <c r="H35" s="4">
        <f t="shared" si="5"/>
        <v>1.0306064221611246</v>
      </c>
    </row>
    <row r="36" spans="1:8">
      <c r="A36" s="3" t="s">
        <v>13</v>
      </c>
      <c r="B36" s="1">
        <f t="shared" si="0"/>
        <v>1</v>
      </c>
      <c r="C36" s="4">
        <f t="shared" si="1"/>
        <v>0.86545623836126628</v>
      </c>
      <c r="D36" s="4">
        <f t="shared" si="6"/>
        <v>0.99329608938547487</v>
      </c>
      <c r="E36" s="4">
        <f t="shared" si="2"/>
        <v>1.0004655493482308</v>
      </c>
      <c r="F36" s="4">
        <f t="shared" si="3"/>
        <v>0.99515828677839846</v>
      </c>
      <c r="G36" s="4">
        <f t="shared" si="4"/>
        <v>0.92923649906890127</v>
      </c>
      <c r="H36" s="4">
        <f t="shared" si="5"/>
        <v>1.0268156424581005</v>
      </c>
    </row>
    <row r="37" spans="1:8">
      <c r="A37" s="5" t="s">
        <v>14</v>
      </c>
      <c r="B37" s="1">
        <f t="shared" si="0"/>
        <v>1</v>
      </c>
      <c r="C37" s="4">
        <f t="shared" si="1"/>
        <v>0.85557796741908454</v>
      </c>
      <c r="D37" s="4">
        <f t="shared" si="6"/>
        <v>0.802234290147401</v>
      </c>
      <c r="E37" s="4">
        <f t="shared" si="2"/>
        <v>0.81244375484871989</v>
      </c>
      <c r="F37" s="4">
        <f t="shared" si="3"/>
        <v>0.96369899146625293</v>
      </c>
      <c r="G37" s="4">
        <f t="shared" si="4"/>
        <v>0.99543832428238932</v>
      </c>
      <c r="H37" s="4">
        <f t="shared" si="5"/>
        <v>0.86755624515128005</v>
      </c>
    </row>
    <row r="38" spans="1:8">
      <c r="A38" s="3" t="s">
        <v>15</v>
      </c>
      <c r="B38" s="1">
        <f t="shared" si="0"/>
        <v>1</v>
      </c>
      <c r="C38" s="4">
        <f t="shared" si="1"/>
        <v>0.89141716566866258</v>
      </c>
      <c r="D38" s="4">
        <f t="shared" si="6"/>
        <v>0.94251497005988016</v>
      </c>
      <c r="E38" s="4">
        <f>E10/B10</f>
        <v>0.95409181636726537</v>
      </c>
      <c r="F38" s="4">
        <f t="shared" si="3"/>
        <v>0.97445109780439121</v>
      </c>
      <c r="G38" s="4">
        <f t="shared" si="4"/>
        <v>0.99760479041916161</v>
      </c>
      <c r="H38" s="4">
        <f t="shared" si="5"/>
        <v>1.0838323353293413</v>
      </c>
    </row>
    <row r="39" spans="1:8">
      <c r="A39" s="3" t="s">
        <v>16</v>
      </c>
      <c r="B39" s="1">
        <f t="shared" si="0"/>
        <v>1</v>
      </c>
      <c r="C39" s="4">
        <f t="shared" si="1"/>
        <v>0.99525616698292219</v>
      </c>
      <c r="D39" s="4">
        <f t="shared" si="6"/>
        <v>1.0277729860272555</v>
      </c>
      <c r="E39" s="4">
        <f t="shared" si="2"/>
        <v>1.00060376056581</v>
      </c>
      <c r="F39" s="4">
        <f t="shared" si="3"/>
        <v>0.99265137139899939</v>
      </c>
      <c r="G39" s="4">
        <f t="shared" si="4"/>
        <v>0.99741245471795759</v>
      </c>
      <c r="H39" s="4">
        <f t="shared" si="5"/>
        <v>0.99335863377609113</v>
      </c>
    </row>
    <row r="40" spans="1:8">
      <c r="A40" s="5" t="s">
        <v>17</v>
      </c>
      <c r="B40" s="1">
        <f t="shared" si="0"/>
        <v>1</v>
      </c>
      <c r="C40" s="4">
        <f t="shared" si="1"/>
        <v>0.93550059241706163</v>
      </c>
      <c r="D40" s="4">
        <f t="shared" si="6"/>
        <v>0.99200236966824651</v>
      </c>
      <c r="E40" s="4">
        <f t="shared" si="2"/>
        <v>1.0494668246445498</v>
      </c>
      <c r="F40" s="4">
        <f t="shared" si="3"/>
        <v>1.0039691943127962</v>
      </c>
      <c r="G40" s="4">
        <f t="shared" si="4"/>
        <v>0.97941350710900477</v>
      </c>
      <c r="H40" s="4">
        <f t="shared" si="5"/>
        <v>1.0027399289099526</v>
      </c>
    </row>
    <row r="41" spans="1:8" s="22" customFormat="1">
      <c r="A41" s="19" t="s">
        <v>18</v>
      </c>
      <c r="B41" s="20">
        <f>B13/B13</f>
        <v>1</v>
      </c>
      <c r="C41" s="21">
        <f>C13/B13</f>
        <v>0.91729246487867178</v>
      </c>
      <c r="D41" s="21">
        <f>D13/B13</f>
        <v>0.99989782886334611</v>
      </c>
      <c r="E41" s="21">
        <f>E13/B13</f>
        <v>0.98978288633461042</v>
      </c>
      <c r="F41" s="21">
        <f>F13/B13</f>
        <v>0.99473818646232437</v>
      </c>
      <c r="G41" s="21">
        <f>G13/B13</f>
        <v>1.0045977011494254</v>
      </c>
      <c r="H41" s="21">
        <f>H13/B13</f>
        <v>0.97042145593869733</v>
      </c>
    </row>
    <row r="42" spans="1:8" s="22" customFormat="1">
      <c r="A42" s="19"/>
      <c r="B42" s="20"/>
      <c r="C42" s="21"/>
      <c r="D42" s="21"/>
      <c r="E42" s="21"/>
      <c r="F42" s="21"/>
      <c r="G42" s="21"/>
      <c r="H42" s="21"/>
    </row>
    <row r="43" spans="1:8">
      <c r="A43" s="6" t="s">
        <v>32</v>
      </c>
      <c r="B43" s="1">
        <f t="shared" ref="B43:B49" si="7">B14/B14</f>
        <v>1</v>
      </c>
      <c r="C43" s="4">
        <f t="shared" ref="C43:C49" si="8">C14/B14</f>
        <v>1.0179410508329774</v>
      </c>
      <c r="D43" s="4">
        <f t="shared" ref="D43:D49" si="9">D14/B14</f>
        <v>1.0226398974797095</v>
      </c>
      <c r="E43" s="4">
        <f t="shared" ref="E43:E49" si="10">E14/B14</f>
        <v>1.0098248611704399</v>
      </c>
      <c r="F43" s="4">
        <f t="shared" ref="F43:F49" si="11">F14/B14</f>
        <v>0.99752242631354127</v>
      </c>
      <c r="G43" s="4">
        <f t="shared" ref="G43:G49" si="12">G14/B14</f>
        <v>1.0085433575395131</v>
      </c>
      <c r="H43" s="4">
        <f t="shared" ref="H43:H49" si="13">H14/B14</f>
        <v>1.0038445108927809</v>
      </c>
    </row>
    <row r="44" spans="1:8">
      <c r="A44" s="7" t="s">
        <v>33</v>
      </c>
      <c r="B44" s="1">
        <f t="shared" si="7"/>
        <v>1</v>
      </c>
      <c r="C44" s="4">
        <f t="shared" si="8"/>
        <v>0.65956313265849764</v>
      </c>
      <c r="D44" s="4">
        <f t="shared" si="9"/>
        <v>0.98668087373468305</v>
      </c>
      <c r="E44" s="4">
        <f t="shared" si="10"/>
        <v>1.0095897709110282</v>
      </c>
      <c r="F44" s="4">
        <f t="shared" si="11"/>
        <v>0.96750133191262655</v>
      </c>
      <c r="G44" s="4">
        <f t="shared" si="12"/>
        <v>1.0026638252530635</v>
      </c>
      <c r="H44" s="4">
        <f t="shared" si="13"/>
        <v>0.94725625998934482</v>
      </c>
    </row>
    <row r="45" spans="1:8">
      <c r="A45" s="7" t="s">
        <v>34</v>
      </c>
      <c r="B45" s="1">
        <f t="shared" si="7"/>
        <v>1</v>
      </c>
      <c r="C45" s="4">
        <f t="shared" si="8"/>
        <v>0.97616665280951398</v>
      </c>
      <c r="D45" s="4">
        <f t="shared" si="9"/>
        <v>0.99997133002864136</v>
      </c>
      <c r="E45" s="4">
        <f t="shared" si="10"/>
        <v>1.0000028669971359</v>
      </c>
      <c r="F45" s="4">
        <f t="shared" si="11"/>
        <v>1.0001599784401816</v>
      </c>
      <c r="G45" s="4">
        <f t="shared" si="12"/>
        <v>0.99115531383584154</v>
      </c>
      <c r="H45" s="4">
        <f t="shared" si="13"/>
        <v>1.0005389954615436</v>
      </c>
    </row>
    <row r="46" spans="1:8">
      <c r="A46" s="7" t="s">
        <v>35</v>
      </c>
      <c r="B46" s="1">
        <f t="shared" si="7"/>
        <v>1</v>
      </c>
      <c r="C46" s="4">
        <f t="shared" si="8"/>
        <v>0.99400879183210433</v>
      </c>
      <c r="D46" s="4">
        <f t="shared" si="9"/>
        <v>0.9888152297220647</v>
      </c>
      <c r="E46" s="4">
        <f t="shared" si="10"/>
        <v>0.98592597844583107</v>
      </c>
      <c r="F46" s="4">
        <f t="shared" si="11"/>
        <v>0.99505104934770294</v>
      </c>
      <c r="G46" s="4">
        <f t="shared" si="12"/>
        <v>1.0013648610323311</v>
      </c>
      <c r="H46" s="4">
        <f t="shared" si="13"/>
        <v>1.0433919455473626</v>
      </c>
    </row>
    <row r="47" spans="1:8">
      <c r="A47" s="1" t="s">
        <v>36</v>
      </c>
      <c r="B47" s="1">
        <f t="shared" si="7"/>
        <v>1</v>
      </c>
      <c r="C47" s="4">
        <f t="shared" si="8"/>
        <v>1.0654938681387793</v>
      </c>
      <c r="D47" s="4">
        <f t="shared" si="9"/>
        <v>0.99848013696237037</v>
      </c>
      <c r="E47" s="4">
        <f t="shared" si="10"/>
        <v>0.93497082561755351</v>
      </c>
      <c r="F47" s="4">
        <f t="shared" si="11"/>
        <v>1.0701198420740017</v>
      </c>
      <c r="G47" s="4">
        <f t="shared" si="12"/>
        <v>1.0950001746969009</v>
      </c>
      <c r="H47" s="4">
        <f t="shared" si="13"/>
        <v>1.1034450228852941</v>
      </c>
    </row>
    <row r="48" spans="1:8">
      <c r="A48" s="1" t="s">
        <v>37</v>
      </c>
      <c r="B48" s="1">
        <f t="shared" si="7"/>
        <v>1</v>
      </c>
      <c r="C48" s="4">
        <f t="shared" si="8"/>
        <v>0.88977180114099419</v>
      </c>
      <c r="D48" s="4">
        <f t="shared" si="9"/>
        <v>0.99592502037489805</v>
      </c>
      <c r="E48" s="4">
        <f t="shared" si="10"/>
        <v>1.154645476772616</v>
      </c>
      <c r="F48" s="4">
        <f t="shared" si="11"/>
        <v>1.0242461287693561</v>
      </c>
      <c r="G48" s="4">
        <f t="shared" si="12"/>
        <v>1.0922982885085573</v>
      </c>
      <c r="H48" s="4">
        <f t="shared" si="13"/>
        <v>0.98247758761206183</v>
      </c>
    </row>
    <row r="49" spans="1:8" s="22" customFormat="1">
      <c r="A49" s="20" t="s">
        <v>38</v>
      </c>
      <c r="B49" s="20">
        <f t="shared" si="7"/>
        <v>1</v>
      </c>
      <c r="C49" s="21">
        <f t="shared" si="8"/>
        <v>0.99232780382257479</v>
      </c>
      <c r="D49" s="21">
        <f t="shared" si="9"/>
        <v>0.97923278038225747</v>
      </c>
      <c r="E49" s="21">
        <f t="shared" si="10"/>
        <v>0.977866931121529</v>
      </c>
      <c r="F49" s="21">
        <f t="shared" si="11"/>
        <v>1.0199828705373242</v>
      </c>
      <c r="G49" s="21">
        <f t="shared" si="12"/>
        <v>0.99233681932924622</v>
      </c>
      <c r="H49" s="21">
        <f t="shared" si="13"/>
        <v>0.71797692030292104</v>
      </c>
    </row>
    <row r="50" spans="1:8" s="22" customFormat="1">
      <c r="A50" s="20"/>
      <c r="B50" s="20"/>
      <c r="C50" s="21"/>
      <c r="D50" s="21"/>
      <c r="E50" s="21"/>
      <c r="F50" s="21"/>
      <c r="G50" s="21"/>
      <c r="H50" s="21"/>
    </row>
    <row r="51" spans="1:8" s="22" customFormat="1">
      <c r="A51" s="23" t="s">
        <v>39</v>
      </c>
      <c r="B51" s="23">
        <f t="shared" ref="B51:H51" si="14">(SUM(B43:B49)+SUM(B30:B41))/19</f>
        <v>1</v>
      </c>
      <c r="C51" s="23">
        <f t="shared" si="14"/>
        <v>0.94419085369783651</v>
      </c>
      <c r="D51" s="23">
        <f t="shared" si="14"/>
        <v>0.98068394814576176</v>
      </c>
      <c r="E51" s="23">
        <f t="shared" si="14"/>
        <v>1.0049008330857983</v>
      </c>
      <c r="F51" s="23">
        <f t="shared" si="14"/>
        <v>0.99555580705534763</v>
      </c>
      <c r="G51" s="23">
        <f t="shared" si="14"/>
        <v>1.0052041306557717</v>
      </c>
      <c r="H51" s="23">
        <f t="shared" si="14"/>
        <v>0.98844304201726796</v>
      </c>
    </row>
    <row r="52" spans="1:8" s="22" customFormat="1">
      <c r="A52" s="24"/>
      <c r="B52" s="20" t="s">
        <v>40</v>
      </c>
      <c r="C52" s="20" t="s">
        <v>1</v>
      </c>
      <c r="D52" s="20" t="s">
        <v>41</v>
      </c>
      <c r="E52" s="19" t="s">
        <v>42</v>
      </c>
      <c r="F52" s="25" t="s">
        <v>4</v>
      </c>
      <c r="G52" s="20" t="s">
        <v>44</v>
      </c>
      <c r="H52" s="20" t="s">
        <v>43</v>
      </c>
    </row>
    <row r="53" spans="1:8">
      <c r="A53" s="4" t="s">
        <v>26</v>
      </c>
      <c r="B53" s="4">
        <f>B21/B21</f>
        <v>1</v>
      </c>
      <c r="C53" s="4">
        <f>C21/B21</f>
        <v>0.15258982730751283</v>
      </c>
      <c r="D53" s="4">
        <f>D21/B21</f>
        <v>4.2333177788147456</v>
      </c>
      <c r="E53" s="4">
        <f>E21/B21</f>
        <v>0.39897340177321516</v>
      </c>
      <c r="F53" s="4">
        <f>F21/B21</f>
        <v>0.13392440507699488</v>
      </c>
      <c r="G53" s="4">
        <f>G21/B21</f>
        <v>1.0844610359309379</v>
      </c>
      <c r="H53" s="4">
        <f>H21/B21</f>
        <v>0.13532431182454505</v>
      </c>
    </row>
    <row r="54" spans="1:8">
      <c r="A54" s="4" t="s">
        <v>27</v>
      </c>
      <c r="B54" s="4">
        <f t="shared" ref="B54:B56" si="15">B22/B22</f>
        <v>1</v>
      </c>
      <c r="C54" s="4">
        <f t="shared" ref="C54:C56" si="16">C22/B22</f>
        <v>0.99069083782459577</v>
      </c>
      <c r="D54" s="4">
        <f t="shared" ref="D54:D56" si="17">D22/B22</f>
        <v>43.761391474767265</v>
      </c>
      <c r="E54" s="4">
        <f t="shared" ref="E54:E56" si="18">E22/B22</f>
        <v>3.5061244487996079</v>
      </c>
      <c r="F54" s="4">
        <f t="shared" ref="F54:F56" si="19">F22/B22</f>
        <v>1.2155805973542382</v>
      </c>
      <c r="G54" s="4">
        <f t="shared" ref="G54:G56" si="20">G22/B22</f>
        <v>0.94757471827535522</v>
      </c>
      <c r="H54" s="4">
        <f t="shared" ref="H54:H56" si="21">H22/B22</f>
        <v>1.0073493385595296</v>
      </c>
    </row>
    <row r="55" spans="1:8">
      <c r="A55" s="4" t="s">
        <v>28</v>
      </c>
      <c r="B55" s="4">
        <f t="shared" si="15"/>
        <v>1</v>
      </c>
      <c r="C55" s="4">
        <f t="shared" si="16"/>
        <v>0.19744027303754266</v>
      </c>
      <c r="D55" s="4">
        <f t="shared" si="17"/>
        <v>1.8575085324232081</v>
      </c>
      <c r="E55" s="4">
        <f t="shared" si="18"/>
        <v>4.0843003412969283</v>
      </c>
      <c r="F55" s="4">
        <f t="shared" si="19"/>
        <v>0.75836177474402722</v>
      </c>
      <c r="G55" s="4">
        <f t="shared" si="20"/>
        <v>1.1467576791808873</v>
      </c>
      <c r="H55" s="4">
        <f t="shared" si="21"/>
        <v>0.77832764505119456</v>
      </c>
    </row>
    <row r="56" spans="1:8">
      <c r="A56" s="4" t="s">
        <v>29</v>
      </c>
      <c r="B56" s="4">
        <f t="shared" si="15"/>
        <v>1</v>
      </c>
      <c r="C56" s="4">
        <f t="shared" si="16"/>
        <v>1.739635106808602</v>
      </c>
      <c r="D56" s="4">
        <f t="shared" si="17"/>
        <v>1.9768358186402175</v>
      </c>
      <c r="E56" s="4">
        <f t="shared" si="18"/>
        <v>0.3337303388089824</v>
      </c>
      <c r="F56" s="4">
        <f t="shared" si="19"/>
        <v>1.3485578875136188</v>
      </c>
      <c r="G56" s="4">
        <f t="shared" si="20"/>
        <v>1.0152697231033436</v>
      </c>
      <c r="H56" s="4">
        <f t="shared" si="21"/>
        <v>0.59212066482763837</v>
      </c>
    </row>
    <row r="57" spans="1:8">
      <c r="A57" s="11" t="s">
        <v>39</v>
      </c>
      <c r="B57" s="1">
        <f t="shared" ref="B57:H57" si="22">SUM(B53:B56)/4</f>
        <v>1</v>
      </c>
      <c r="C57" s="1">
        <f t="shared" si="22"/>
        <v>0.7700890112445633</v>
      </c>
      <c r="D57" s="1">
        <v>5</v>
      </c>
      <c r="E57" s="1">
        <f t="shared" si="22"/>
        <v>2.0807821326696834</v>
      </c>
      <c r="F57" s="1">
        <f t="shared" si="22"/>
        <v>0.8641061661722198</v>
      </c>
      <c r="G57" s="1">
        <f t="shared" si="22"/>
        <v>1.0485157891226309</v>
      </c>
      <c r="H57" s="1">
        <f t="shared" si="22"/>
        <v>0.62828049006572684</v>
      </c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1" t="s">
        <v>30</v>
      </c>
      <c r="B62" s="1" t="s">
        <v>0</v>
      </c>
      <c r="C62" s="1" t="s">
        <v>1</v>
      </c>
      <c r="D62" s="1" t="s">
        <v>2</v>
      </c>
      <c r="E62" s="1" t="s">
        <v>3</v>
      </c>
      <c r="F62" s="2" t="s">
        <v>4</v>
      </c>
      <c r="G62" s="1" t="s">
        <v>5</v>
      </c>
      <c r="H62" s="1" t="s">
        <v>6</v>
      </c>
    </row>
    <row r="63" spans="1:8">
      <c r="A63" s="3" t="s">
        <v>7</v>
      </c>
      <c r="B63" s="4">
        <v>627614</v>
      </c>
      <c r="C63" s="4">
        <v>322154</v>
      </c>
      <c r="D63" s="4">
        <v>635480</v>
      </c>
      <c r="E63" s="4">
        <v>636022</v>
      </c>
      <c r="F63" s="4">
        <v>629050</v>
      </c>
      <c r="G63" s="4">
        <v>627690</v>
      </c>
      <c r="H63" s="4">
        <v>629142</v>
      </c>
    </row>
    <row r="64" spans="1:8">
      <c r="A64" s="5" t="s">
        <v>8</v>
      </c>
      <c r="B64" s="4">
        <v>34717</v>
      </c>
      <c r="C64" s="4">
        <v>38563</v>
      </c>
      <c r="D64" s="4">
        <v>43037</v>
      </c>
      <c r="E64" s="4">
        <v>42699</v>
      </c>
      <c r="F64" s="4">
        <v>40369</v>
      </c>
      <c r="G64" s="4">
        <v>34684</v>
      </c>
      <c r="H64" s="4">
        <v>57795</v>
      </c>
    </row>
    <row r="65" spans="1:8">
      <c r="A65" s="3" t="s">
        <v>9</v>
      </c>
      <c r="B65" s="4">
        <v>872164</v>
      </c>
      <c r="C65" s="4">
        <v>695923</v>
      </c>
      <c r="D65" s="4">
        <v>790292</v>
      </c>
      <c r="E65" s="4">
        <v>773019</v>
      </c>
      <c r="F65" s="4">
        <v>792529</v>
      </c>
      <c r="G65" s="4">
        <v>872154</v>
      </c>
      <c r="H65" s="4">
        <v>847554</v>
      </c>
    </row>
    <row r="66" spans="1:8">
      <c r="A66" s="5" t="s">
        <v>10</v>
      </c>
      <c r="B66" s="4">
        <v>1188308</v>
      </c>
      <c r="C66" s="4">
        <v>952192</v>
      </c>
      <c r="D66" s="4">
        <v>911122</v>
      </c>
      <c r="E66" s="4">
        <v>910382</v>
      </c>
      <c r="F66" s="4">
        <v>972769</v>
      </c>
      <c r="G66" s="4">
        <v>1207530</v>
      </c>
      <c r="H66" s="4">
        <v>1043832</v>
      </c>
    </row>
    <row r="67" spans="1:8">
      <c r="A67" s="5" t="s">
        <v>11</v>
      </c>
      <c r="B67" s="4">
        <v>323314</v>
      </c>
      <c r="C67" s="4">
        <v>206368</v>
      </c>
      <c r="D67" s="4">
        <v>343481</v>
      </c>
      <c r="E67" s="4">
        <v>341623</v>
      </c>
      <c r="F67" s="4">
        <v>335734</v>
      </c>
      <c r="G67" s="4">
        <v>323803</v>
      </c>
      <c r="H67" s="4">
        <v>326769</v>
      </c>
    </row>
    <row r="68" spans="1:8">
      <c r="A68" s="5" t="s">
        <v>12</v>
      </c>
      <c r="B68" s="4">
        <v>124458</v>
      </c>
      <c r="C68" s="4">
        <v>125441</v>
      </c>
      <c r="D68" s="4">
        <v>137005</v>
      </c>
      <c r="E68" s="4">
        <v>136861</v>
      </c>
      <c r="F68" s="4">
        <v>149224</v>
      </c>
      <c r="G68" s="4">
        <v>124693</v>
      </c>
      <c r="H68" s="4">
        <v>142384</v>
      </c>
    </row>
    <row r="69" spans="1:8">
      <c r="A69" s="3" t="s">
        <v>13</v>
      </c>
      <c r="B69" s="4">
        <v>231910</v>
      </c>
      <c r="C69" s="4">
        <v>298090</v>
      </c>
      <c r="D69" s="4">
        <v>241251</v>
      </c>
      <c r="E69" s="4">
        <v>240260</v>
      </c>
      <c r="F69" s="4">
        <v>231723</v>
      </c>
      <c r="G69" s="4">
        <v>231921</v>
      </c>
      <c r="H69" s="4">
        <v>260275</v>
      </c>
    </row>
    <row r="70" spans="1:8">
      <c r="A70" s="5" t="s">
        <v>14</v>
      </c>
      <c r="B70" s="4">
        <v>1317407</v>
      </c>
      <c r="C70" s="4">
        <v>1394064</v>
      </c>
      <c r="D70" s="4">
        <v>1113605</v>
      </c>
      <c r="E70" s="4">
        <v>1588089</v>
      </c>
      <c r="F70" s="4">
        <v>1460750</v>
      </c>
      <c r="G70" s="4">
        <v>1317562</v>
      </c>
      <c r="H70" s="4">
        <v>1341998</v>
      </c>
    </row>
    <row r="71" spans="1:8">
      <c r="A71" s="3" t="s">
        <v>15</v>
      </c>
      <c r="B71" s="4">
        <v>112135</v>
      </c>
      <c r="C71" s="4">
        <v>65823</v>
      </c>
      <c r="D71" s="4">
        <v>119022</v>
      </c>
      <c r="E71" s="4">
        <v>119211</v>
      </c>
      <c r="F71" s="4">
        <v>113008</v>
      </c>
      <c r="G71" s="4">
        <v>112153</v>
      </c>
      <c r="H71" s="4">
        <v>116058</v>
      </c>
    </row>
    <row r="72" spans="1:8">
      <c r="A72" s="3" t="s">
        <v>16</v>
      </c>
      <c r="B72" s="4">
        <v>7606</v>
      </c>
      <c r="C72" s="4">
        <v>12231</v>
      </c>
      <c r="D72" s="4">
        <v>14525</v>
      </c>
      <c r="E72" s="4">
        <v>15759</v>
      </c>
      <c r="F72" s="4">
        <v>11687</v>
      </c>
      <c r="G72" s="4">
        <v>7729</v>
      </c>
      <c r="H72" s="4">
        <v>9542</v>
      </c>
    </row>
    <row r="73" spans="1:8">
      <c r="A73" s="5" t="s">
        <v>17</v>
      </c>
      <c r="B73" s="4">
        <v>94220</v>
      </c>
      <c r="C73" s="4">
        <v>115635</v>
      </c>
      <c r="D73" s="4">
        <v>109141</v>
      </c>
      <c r="E73" s="4">
        <v>109825</v>
      </c>
      <c r="F73" s="4">
        <v>115390</v>
      </c>
      <c r="G73" s="4">
        <v>94032</v>
      </c>
      <c r="H73" s="4">
        <v>112590</v>
      </c>
    </row>
    <row r="74" spans="1:8">
      <c r="A74" s="3" t="s">
        <v>18</v>
      </c>
      <c r="B74" s="4">
        <v>1025854</v>
      </c>
      <c r="C74" s="4">
        <v>746251</v>
      </c>
      <c r="D74" s="4">
        <v>1034568</v>
      </c>
      <c r="E74" s="4">
        <v>1035239</v>
      </c>
      <c r="F74" s="4">
        <v>1032899</v>
      </c>
      <c r="G74" s="4">
        <v>1025875</v>
      </c>
      <c r="H74" s="4">
        <v>1031720</v>
      </c>
    </row>
    <row r="75" spans="1:8">
      <c r="A75" s="6" t="s">
        <v>19</v>
      </c>
      <c r="B75" s="4">
        <v>2755</v>
      </c>
      <c r="C75" s="4">
        <v>6885</v>
      </c>
      <c r="D75" s="4">
        <v>10424</v>
      </c>
      <c r="E75" s="4">
        <v>9935</v>
      </c>
      <c r="F75" s="4">
        <v>5057</v>
      </c>
      <c r="G75" s="4">
        <v>2751</v>
      </c>
      <c r="H75" s="4">
        <v>4452</v>
      </c>
    </row>
    <row r="76" spans="1:8">
      <c r="A76" s="7" t="s">
        <v>20</v>
      </c>
      <c r="B76" s="4">
        <v>208853</v>
      </c>
      <c r="C76" s="4">
        <v>19703</v>
      </c>
      <c r="D76" s="4">
        <v>242549</v>
      </c>
      <c r="E76" s="4">
        <v>240812</v>
      </c>
      <c r="F76" s="4">
        <v>220588</v>
      </c>
      <c r="G76" s="4">
        <v>208912</v>
      </c>
      <c r="H76" s="4">
        <v>306512</v>
      </c>
    </row>
    <row r="77" spans="1:8">
      <c r="A77" s="7" t="s">
        <v>21</v>
      </c>
      <c r="B77" s="4">
        <v>532164</v>
      </c>
      <c r="C77" s="4">
        <v>536625</v>
      </c>
      <c r="D77" s="4">
        <v>539905</v>
      </c>
      <c r="E77" s="4">
        <v>539614</v>
      </c>
      <c r="F77" s="4">
        <v>533968</v>
      </c>
      <c r="G77" s="4">
        <v>532150</v>
      </c>
      <c r="H77" s="4">
        <v>531991</v>
      </c>
    </row>
    <row r="78" spans="1:8">
      <c r="A78" s="7" t="s">
        <v>22</v>
      </c>
      <c r="B78" s="4">
        <v>40464</v>
      </c>
      <c r="C78" s="4">
        <v>54948</v>
      </c>
      <c r="D78" s="4">
        <v>59870</v>
      </c>
      <c r="E78" s="4">
        <v>52058</v>
      </c>
      <c r="F78" s="4">
        <v>76757</v>
      </c>
      <c r="G78" s="4">
        <v>40375</v>
      </c>
      <c r="H78" s="4">
        <v>46453</v>
      </c>
    </row>
    <row r="79" spans="1:8">
      <c r="A79" s="1" t="s">
        <v>23</v>
      </c>
      <c r="B79" s="8">
        <v>3835</v>
      </c>
      <c r="C79" s="9">
        <v>6798</v>
      </c>
      <c r="D79" s="18">
        <v>8335</v>
      </c>
      <c r="E79" s="18">
        <v>9984</v>
      </c>
      <c r="F79" s="18">
        <v>4602</v>
      </c>
      <c r="G79" s="18">
        <v>4132</v>
      </c>
      <c r="H79" s="18">
        <v>4488</v>
      </c>
    </row>
    <row r="80" spans="1:8">
      <c r="A80" s="1" t="s">
        <v>24</v>
      </c>
      <c r="B80" s="9">
        <v>16832</v>
      </c>
      <c r="C80" s="9">
        <v>22767</v>
      </c>
      <c r="D80" s="18">
        <v>23332</v>
      </c>
      <c r="E80" s="18">
        <v>24686</v>
      </c>
      <c r="F80" s="18">
        <v>19113</v>
      </c>
      <c r="G80" s="18">
        <v>18400</v>
      </c>
      <c r="H80" s="18">
        <v>19304</v>
      </c>
    </row>
    <row r="81" spans="1:8">
      <c r="A81" s="1" t="s">
        <v>25</v>
      </c>
      <c r="B81" s="9">
        <v>238337</v>
      </c>
      <c r="C81" s="9">
        <v>331199</v>
      </c>
      <c r="D81" s="9">
        <v>281816</v>
      </c>
      <c r="E81" s="9">
        <v>289192</v>
      </c>
      <c r="F81" s="10">
        <v>254026</v>
      </c>
      <c r="G81" s="9">
        <v>238518</v>
      </c>
      <c r="H81" s="9">
        <v>327482</v>
      </c>
    </row>
    <row r="82" spans="1:8">
      <c r="A82" s="4" t="s">
        <v>26</v>
      </c>
      <c r="B82" s="4">
        <v>3415</v>
      </c>
      <c r="C82" s="4">
        <v>6707</v>
      </c>
      <c r="D82" s="4">
        <v>9855</v>
      </c>
      <c r="E82" s="4">
        <v>9512</v>
      </c>
      <c r="F82" s="4">
        <v>5231</v>
      </c>
      <c r="G82" s="4">
        <v>3404</v>
      </c>
      <c r="H82" s="4">
        <v>3918</v>
      </c>
    </row>
    <row r="83" spans="1:8">
      <c r="A83" s="4" t="s">
        <v>27</v>
      </c>
      <c r="B83" s="4">
        <v>3937</v>
      </c>
      <c r="C83" s="4">
        <v>7060</v>
      </c>
      <c r="D83" s="4">
        <v>10275</v>
      </c>
      <c r="E83" s="4">
        <v>9940</v>
      </c>
      <c r="F83" s="4">
        <v>5793</v>
      </c>
      <c r="G83" s="4">
        <v>3950</v>
      </c>
      <c r="H83" s="4">
        <v>4424</v>
      </c>
    </row>
    <row r="84" spans="1:8">
      <c r="A84" s="4" t="s">
        <v>28</v>
      </c>
      <c r="B84" s="4">
        <v>532747</v>
      </c>
      <c r="C84" s="4">
        <v>855914</v>
      </c>
      <c r="D84" s="4">
        <v>538519</v>
      </c>
      <c r="E84" s="4">
        <v>736201</v>
      </c>
      <c r="F84" s="4">
        <v>682655</v>
      </c>
      <c r="G84" s="4">
        <v>527693</v>
      </c>
      <c r="H84" s="4">
        <v>519459</v>
      </c>
    </row>
    <row r="85" spans="1:8">
      <c r="A85" s="4" t="s">
        <v>29</v>
      </c>
      <c r="B85" s="4">
        <v>101648</v>
      </c>
      <c r="C85" s="4">
        <v>407099</v>
      </c>
      <c r="D85" s="4">
        <v>90341</v>
      </c>
      <c r="E85" s="4">
        <v>109353</v>
      </c>
      <c r="F85" s="4">
        <v>121205</v>
      </c>
      <c r="G85" s="4">
        <v>101451</v>
      </c>
      <c r="H85" s="4">
        <v>214316</v>
      </c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2" t="s">
        <v>31</v>
      </c>
      <c r="B88" s="1" t="s">
        <v>40</v>
      </c>
      <c r="C88" s="1" t="s">
        <v>1</v>
      </c>
      <c r="D88" s="1" t="s">
        <v>41</v>
      </c>
      <c r="E88" s="3" t="s">
        <v>42</v>
      </c>
      <c r="F88" s="2" t="s">
        <v>4</v>
      </c>
      <c r="G88" s="1" t="s">
        <v>44</v>
      </c>
      <c r="H88" s="1" t="s">
        <v>43</v>
      </c>
    </row>
    <row r="89" spans="1:8">
      <c r="A89" s="3" t="s">
        <v>7</v>
      </c>
      <c r="B89" s="4">
        <v>1</v>
      </c>
      <c r="C89" s="4">
        <v>0.51329957589999997</v>
      </c>
      <c r="D89" s="4">
        <v>1.012533181</v>
      </c>
      <c r="E89" s="4">
        <v>1.0133967690000001</v>
      </c>
      <c r="F89" s="4">
        <v>1.002288031</v>
      </c>
      <c r="G89" s="4">
        <v>1.000121094</v>
      </c>
      <c r="H89" s="4">
        <v>1.002434617</v>
      </c>
    </row>
    <row r="90" spans="1:8">
      <c r="A90" s="5" t="s">
        <v>8</v>
      </c>
      <c r="B90" s="4">
        <v>1</v>
      </c>
      <c r="C90" s="4">
        <v>1.1107814620000001</v>
      </c>
      <c r="D90" s="4">
        <v>1.2396520440000001</v>
      </c>
      <c r="E90" s="4">
        <v>1.2299161789999999</v>
      </c>
      <c r="F90" s="4">
        <v>1.162802085</v>
      </c>
      <c r="G90" s="4">
        <v>0.99904945700000003</v>
      </c>
      <c r="H90" s="4">
        <v>1.664746378</v>
      </c>
    </row>
    <row r="91" spans="1:8">
      <c r="A91" s="3" t="s">
        <v>9</v>
      </c>
      <c r="B91" s="4">
        <v>1</v>
      </c>
      <c r="C91" s="4">
        <v>0.79792676610000002</v>
      </c>
      <c r="D91" s="4">
        <v>0.90612774659999995</v>
      </c>
      <c r="E91" s="4">
        <v>0.88632298509999996</v>
      </c>
      <c r="F91" s="4">
        <v>0.90869263119999999</v>
      </c>
      <c r="G91" s="4">
        <v>0.99998853430000001</v>
      </c>
      <c r="H91" s="4">
        <v>0.97178282979999997</v>
      </c>
    </row>
    <row r="92" spans="1:8">
      <c r="A92" s="5" t="s">
        <v>10</v>
      </c>
      <c r="B92" s="4">
        <v>1</v>
      </c>
      <c r="C92" s="4">
        <v>0.80130067289999996</v>
      </c>
      <c r="D92" s="4">
        <v>0.76673892629999996</v>
      </c>
      <c r="E92" s="4">
        <v>0.76611619210000004</v>
      </c>
      <c r="F92" s="4">
        <v>0.81861689059999998</v>
      </c>
      <c r="G92" s="4">
        <v>1.016175941</v>
      </c>
      <c r="H92" s="4">
        <v>0.87841872649999997</v>
      </c>
    </row>
    <row r="93" spans="1:8">
      <c r="A93" s="5" t="s">
        <v>11</v>
      </c>
      <c r="B93" s="4">
        <v>1</v>
      </c>
      <c r="C93" s="4">
        <v>0.63828971219999997</v>
      </c>
      <c r="D93" s="4">
        <v>1.062375895</v>
      </c>
      <c r="E93" s="4">
        <v>1.0566291590000001</v>
      </c>
      <c r="F93" s="4">
        <v>1.0384146679999999</v>
      </c>
      <c r="G93" s="4">
        <v>1.001512462</v>
      </c>
      <c r="H93" s="4">
        <v>1.0106862059999999</v>
      </c>
    </row>
    <row r="94" spans="1:8">
      <c r="A94" s="5" t="s">
        <v>12</v>
      </c>
      <c r="B94" s="4">
        <v>1</v>
      </c>
      <c r="C94" s="4">
        <v>1.007898247</v>
      </c>
      <c r="D94" s="4">
        <v>1.100813126</v>
      </c>
      <c r="E94" s="4">
        <v>1.0996561090000001</v>
      </c>
      <c r="F94" s="4">
        <v>1.198990824</v>
      </c>
      <c r="G94" s="4">
        <v>1.001888187</v>
      </c>
      <c r="H94" s="4">
        <v>1.1440325250000001</v>
      </c>
    </row>
    <row r="95" spans="1:8">
      <c r="A95" s="3" t="s">
        <v>13</v>
      </c>
      <c r="B95" s="4">
        <v>1</v>
      </c>
      <c r="C95" s="4">
        <v>1.2853693239999999</v>
      </c>
      <c r="D95" s="4">
        <v>1.0402785560000001</v>
      </c>
      <c r="E95" s="4">
        <v>1.0360053469999999</v>
      </c>
      <c r="F95" s="4">
        <v>0.99919365270000005</v>
      </c>
      <c r="G95" s="4">
        <v>1.0000474319999999</v>
      </c>
      <c r="H95" s="4">
        <v>1.122310379</v>
      </c>
    </row>
    <row r="96" spans="1:8">
      <c r="A96" s="5" t="s">
        <v>14</v>
      </c>
      <c r="B96" s="4">
        <v>1</v>
      </c>
      <c r="C96" s="4">
        <v>1.058187789</v>
      </c>
      <c r="D96" s="4">
        <v>0.84530065499999996</v>
      </c>
      <c r="E96" s="4">
        <v>1.2054657369999999</v>
      </c>
      <c r="F96" s="4">
        <v>1.108806921</v>
      </c>
      <c r="G96" s="4">
        <v>1.0001176549999999</v>
      </c>
      <c r="H96" s="4">
        <v>1.0186662129999999</v>
      </c>
    </row>
    <row r="97" spans="1:8">
      <c r="A97" s="3" t="s">
        <v>15</v>
      </c>
      <c r="B97" s="4">
        <v>1</v>
      </c>
      <c r="C97" s="4">
        <v>0.58699781510000004</v>
      </c>
      <c r="D97" s="4">
        <v>1.061417042</v>
      </c>
      <c r="E97" s="4">
        <v>1.06310251</v>
      </c>
      <c r="F97" s="4">
        <v>1.007785259</v>
      </c>
      <c r="G97" s="4">
        <v>1.000160521</v>
      </c>
      <c r="H97" s="4">
        <v>1.0349846170000001</v>
      </c>
    </row>
    <row r="98" spans="1:8">
      <c r="A98" s="3" t="s">
        <v>16</v>
      </c>
      <c r="B98" s="4">
        <v>1</v>
      </c>
      <c r="C98" s="4">
        <v>1.6080725739999999</v>
      </c>
      <c r="D98" s="4">
        <v>1.9096765710000001</v>
      </c>
      <c r="E98" s="4">
        <v>2.0719169079999999</v>
      </c>
      <c r="F98" s="4">
        <v>1.5365500919999999</v>
      </c>
      <c r="G98" s="4">
        <v>1.016171444</v>
      </c>
      <c r="H98" s="4">
        <v>1.2545358929999999</v>
      </c>
    </row>
    <row r="99" spans="1:8">
      <c r="A99" s="5" t="s">
        <v>17</v>
      </c>
      <c r="B99" s="4">
        <v>1</v>
      </c>
      <c r="C99" s="4">
        <v>1.2272871999999999</v>
      </c>
      <c r="D99" s="4">
        <v>1.158363405</v>
      </c>
      <c r="E99" s="4">
        <v>1.16562301</v>
      </c>
      <c r="F99" s="4">
        <v>1.224686903</v>
      </c>
      <c r="G99" s="4">
        <v>0.99800466990000003</v>
      </c>
      <c r="H99" s="4">
        <v>1.194969221</v>
      </c>
    </row>
    <row r="100" spans="1:8">
      <c r="A100" s="14" t="s">
        <v>18</v>
      </c>
      <c r="B100" s="4">
        <v>1</v>
      </c>
      <c r="C100" s="4">
        <v>0.72744367129999998</v>
      </c>
      <c r="D100" s="4">
        <v>1.008494386</v>
      </c>
      <c r="E100" s="4">
        <v>1.0091484749999999</v>
      </c>
      <c r="F100" s="4">
        <v>1.006867449</v>
      </c>
      <c r="G100" s="4">
        <v>1.000020471</v>
      </c>
      <c r="H100" s="4">
        <v>1.0057181630000001</v>
      </c>
    </row>
    <row r="101" spans="1:8">
      <c r="A101" s="6" t="s">
        <v>32</v>
      </c>
      <c r="B101" s="4">
        <v>1</v>
      </c>
      <c r="C101" s="4">
        <v>2.4990925590000002</v>
      </c>
      <c r="D101" s="4">
        <v>3.783666062</v>
      </c>
      <c r="E101" s="4">
        <v>3.6061705989999999</v>
      </c>
      <c r="F101" s="4">
        <v>1.8355716879999999</v>
      </c>
      <c r="G101" s="4">
        <v>0.99854809440000003</v>
      </c>
      <c r="H101" s="4">
        <v>1.615970962</v>
      </c>
    </row>
    <row r="102" spans="1:8">
      <c r="A102" s="7" t="s">
        <v>33</v>
      </c>
      <c r="B102" s="4">
        <v>1</v>
      </c>
      <c r="C102" s="4">
        <v>9.43390806E-2</v>
      </c>
      <c r="D102" s="4">
        <v>1.1613383580000001</v>
      </c>
      <c r="E102" s="4">
        <v>1.1530215029999999</v>
      </c>
      <c r="F102" s="4">
        <v>1.056187845</v>
      </c>
      <c r="G102" s="4">
        <v>1.000282495</v>
      </c>
      <c r="H102" s="4">
        <v>1.4675968260000001</v>
      </c>
    </row>
    <row r="103" spans="1:8">
      <c r="A103" s="7" t="s">
        <v>34</v>
      </c>
      <c r="B103" s="4">
        <v>1</v>
      </c>
      <c r="C103" s="4">
        <v>1.0083827540000001</v>
      </c>
      <c r="D103" s="4">
        <v>1.0145462679999999</v>
      </c>
      <c r="E103" s="4">
        <v>1.013999444</v>
      </c>
      <c r="F103" s="4">
        <v>1.0033899319999999</v>
      </c>
      <c r="G103" s="4">
        <v>0.99997369229999999</v>
      </c>
      <c r="H103" s="4">
        <v>0.99967491220000004</v>
      </c>
    </row>
    <row r="104" spans="1:8">
      <c r="A104" s="7" t="s">
        <v>35</v>
      </c>
      <c r="B104" s="4">
        <v>1</v>
      </c>
      <c r="C104" s="4">
        <v>1.357947805</v>
      </c>
      <c r="D104" s="4">
        <v>1.479586793</v>
      </c>
      <c r="E104" s="4">
        <v>1.286526295</v>
      </c>
      <c r="F104" s="4">
        <v>1.89692072</v>
      </c>
      <c r="G104" s="4">
        <v>0.99780051400000003</v>
      </c>
      <c r="H104" s="4">
        <v>1.148008106</v>
      </c>
    </row>
    <row r="105" spans="1:8">
      <c r="A105" s="1" t="s">
        <v>36</v>
      </c>
      <c r="B105" s="4">
        <v>1</v>
      </c>
      <c r="C105" s="4">
        <v>1.7726206</v>
      </c>
      <c r="D105" s="4">
        <v>2.1734028680000002</v>
      </c>
      <c r="E105" s="4">
        <v>2.6033898309999999</v>
      </c>
      <c r="F105" s="4">
        <v>1.2</v>
      </c>
      <c r="G105" s="4">
        <v>1.077444589</v>
      </c>
      <c r="H105" s="4">
        <v>1.1702737940000001</v>
      </c>
    </row>
    <row r="106" spans="1:8">
      <c r="A106" s="1" t="s">
        <v>37</v>
      </c>
      <c r="B106" s="4">
        <v>1</v>
      </c>
      <c r="C106" s="4">
        <v>1.3526021859999999</v>
      </c>
      <c r="D106" s="4">
        <v>1.386169202</v>
      </c>
      <c r="E106" s="4">
        <v>1.4666112170000001</v>
      </c>
      <c r="F106" s="4">
        <v>1.135515684</v>
      </c>
      <c r="G106" s="4">
        <v>1.0931558939999999</v>
      </c>
      <c r="H106" s="4">
        <v>1.146863118</v>
      </c>
    </row>
    <row r="107" spans="1:8">
      <c r="A107" s="16" t="s">
        <v>38</v>
      </c>
      <c r="B107" s="4">
        <v>1</v>
      </c>
      <c r="C107" s="4">
        <v>1.3896247749999999</v>
      </c>
      <c r="D107" s="4">
        <v>1.182426564</v>
      </c>
      <c r="E107" s="4">
        <v>1.2133743400000001</v>
      </c>
      <c r="F107" s="4">
        <v>1.065826959</v>
      </c>
      <c r="G107" s="4">
        <v>1.0007594289999999</v>
      </c>
      <c r="H107" s="4">
        <v>1.3740292110000001</v>
      </c>
    </row>
    <row r="108" spans="1:8">
      <c r="A108" s="11" t="s">
        <v>39</v>
      </c>
      <c r="B108" s="1">
        <f t="shared" ref="B108:H108" si="23">(SUM(B89:B100)+SUM(B101:B107))/19</f>
        <v>1</v>
      </c>
      <c r="C108" s="1">
        <f t="shared" si="23"/>
        <v>1.0967086615315789</v>
      </c>
      <c r="D108" s="1">
        <f t="shared" si="23"/>
        <v>1.3312056657315789</v>
      </c>
      <c r="E108" s="1">
        <f t="shared" si="23"/>
        <v>1.3655996110105262</v>
      </c>
      <c r="F108" s="1">
        <f t="shared" si="23"/>
        <v>1.1687951702368422</v>
      </c>
      <c r="G108" s="1">
        <f t="shared" si="23"/>
        <v>1.0105906618894736</v>
      </c>
      <c r="H108" s="1">
        <f t="shared" si="23"/>
        <v>1.1697738261842103</v>
      </c>
    </row>
    <row r="109" spans="1:8" s="15" customFormat="1">
      <c r="A109" s="17" t="s">
        <v>31</v>
      </c>
      <c r="B109" s="1" t="s">
        <v>40</v>
      </c>
      <c r="C109" s="1" t="s">
        <v>1</v>
      </c>
      <c r="D109" s="1" t="s">
        <v>41</v>
      </c>
      <c r="E109" s="3" t="s">
        <v>42</v>
      </c>
      <c r="F109" s="2" t="s">
        <v>4</v>
      </c>
      <c r="G109" s="1" t="s">
        <v>44</v>
      </c>
      <c r="H109" s="1" t="s">
        <v>43</v>
      </c>
    </row>
    <row r="110" spans="1:8">
      <c r="A110" s="4" t="s">
        <v>26</v>
      </c>
      <c r="B110" s="4">
        <v>1</v>
      </c>
      <c r="C110" s="4">
        <v>1.9639824299999999</v>
      </c>
      <c r="D110" s="4">
        <v>2.8857979500000002</v>
      </c>
      <c r="E110" s="4">
        <v>2.7853587119999998</v>
      </c>
      <c r="F110" s="4">
        <v>1.531771596</v>
      </c>
      <c r="G110" s="4">
        <v>0.99677891649999995</v>
      </c>
      <c r="H110" s="4">
        <v>1.147291362</v>
      </c>
    </row>
    <row r="111" spans="1:8">
      <c r="A111" s="4" t="s">
        <v>27</v>
      </c>
      <c r="B111" s="4">
        <v>1</v>
      </c>
      <c r="C111" s="4">
        <v>1.793243586</v>
      </c>
      <c r="D111" s="4">
        <v>2.60985522</v>
      </c>
      <c r="E111" s="4">
        <v>2.5247650500000001</v>
      </c>
      <c r="F111" s="4">
        <v>1.4714249429999999</v>
      </c>
      <c r="G111" s="4">
        <v>1.0033020070000001</v>
      </c>
      <c r="H111" s="4">
        <v>1.1236982470000001</v>
      </c>
    </row>
    <row r="112" spans="1:8">
      <c r="A112" s="4" t="s">
        <v>28</v>
      </c>
      <c r="B112" s="4">
        <v>1</v>
      </c>
      <c r="C112" s="4">
        <v>1.6066050110000001</v>
      </c>
      <c r="D112" s="4">
        <v>1.010834411</v>
      </c>
      <c r="E112" s="4">
        <v>1.381896097</v>
      </c>
      <c r="F112" s="4">
        <v>1.2813868500000001</v>
      </c>
      <c r="G112" s="4">
        <v>0.99051332059999997</v>
      </c>
      <c r="H112" s="4">
        <v>0.9750575789</v>
      </c>
    </row>
    <row r="113" spans="1:8">
      <c r="A113" s="4" t="s">
        <v>29</v>
      </c>
      <c r="B113" s="4">
        <v>1</v>
      </c>
      <c r="C113" s="4">
        <v>4.0049878010000004</v>
      </c>
      <c r="D113" s="4">
        <v>0.88876318269999999</v>
      </c>
      <c r="E113" s="4">
        <v>1.0758008029999999</v>
      </c>
      <c r="F113" s="4">
        <v>1.19239926</v>
      </c>
      <c r="G113" s="4">
        <v>0.99806193919999997</v>
      </c>
      <c r="H113" s="4">
        <v>2.108413348</v>
      </c>
    </row>
    <row r="114" spans="1:8">
      <c r="A114" s="11" t="s">
        <v>39</v>
      </c>
      <c r="B114" s="13">
        <f>SUM(B110:B113)/4</f>
        <v>1</v>
      </c>
      <c r="C114" s="13">
        <f t="shared" ref="C114:H114" si="24">SUM(C110:C113)/4</f>
        <v>2.3422047070000001</v>
      </c>
      <c r="D114" s="13">
        <f t="shared" si="24"/>
        <v>1.8488126909250002</v>
      </c>
      <c r="E114" s="13">
        <f t="shared" si="24"/>
        <v>1.9419551655</v>
      </c>
      <c r="F114" s="13">
        <f t="shared" si="24"/>
        <v>1.36924566225</v>
      </c>
      <c r="G114" s="13">
        <f t="shared" si="24"/>
        <v>0.99716404582499996</v>
      </c>
      <c r="H114" s="13">
        <f t="shared" si="24"/>
        <v>1.3386151339749999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2020-04-27T22:17:45Z</dcterms:modified>
</cp:coreProperties>
</file>