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96ACB55B-3B58-E540-AD33-DB362D79D78F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7" i="1" l="1"/>
  <c r="D57" i="1"/>
  <c r="E57" i="1"/>
  <c r="F57" i="1"/>
  <c r="G57" i="1"/>
  <c r="H57" i="1"/>
  <c r="B57" i="1"/>
  <c r="B46" i="1" l="1"/>
  <c r="B31" i="1" l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3" i="1"/>
  <c r="C43" i="1"/>
  <c r="D43" i="1"/>
  <c r="E43" i="1"/>
  <c r="F43" i="1"/>
  <c r="G43" i="1"/>
  <c r="H43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C46" i="1"/>
  <c r="D46" i="1"/>
  <c r="E46" i="1"/>
  <c r="F46" i="1"/>
  <c r="G46" i="1"/>
  <c r="H46" i="1"/>
  <c r="H30" i="1"/>
  <c r="G30" i="1"/>
  <c r="F30" i="1"/>
  <c r="E30" i="1"/>
  <c r="D30" i="1"/>
  <c r="C30" i="1"/>
  <c r="B30" i="1"/>
  <c r="G51" i="1" l="1"/>
  <c r="F51" i="1"/>
  <c r="E51" i="1"/>
  <c r="H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  <c r="B51" i="1" l="1"/>
</calcChain>
</file>

<file path=xl/sharedStrings.xml><?xml version="1.0" encoding="utf-8"?>
<sst xmlns="http://schemas.openxmlformats.org/spreadsheetml/2006/main" count="147" uniqueCount="49">
  <si>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</si>
  <si>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</si>
  <si>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</si>
  <si>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</si>
  <si>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</si>
  <si>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</si>
  <si>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</si>
  <si>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</si>
  <si>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</si>
  <si>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</si>
  <si>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</si>
  <si>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</si>
  <si>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</si>
  <si>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</si>
  <si>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</si>
  <si>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</si>
  <si>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</si>
  <si>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</si>
  <si>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</si>
  <si>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</si>
  <si>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</si>
  <si>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</si>
  <si>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</si>
  <si>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</si>
  <si>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</si>
  <si>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</si>
  <si>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</si>
  <si>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</si>
  <si>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</si>
  <si>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</si>
  <si>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</si>
  <si>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</si>
  <si>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</si>
  <si>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</si>
  <si>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</si>
  <si>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</si>
  <si>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</si>
  <si>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</si>
  <si>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</si>
  <si>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</si>
  <si>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</si>
  <si>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</si>
  <si>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</si>
  <si>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</si>
  <si>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</si>
  <si>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</si>
  <si>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</si>
  <si>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</si>
  <si>
    <t>SQLite3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</si>
</sst>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0.99633643718516263</c:v>
                </c:pt>
                <c:pt idx="1">
                  <c:v>0.91283083804175924</c:v>
                </c:pt>
                <c:pt idx="2">
                  <c:v>0.75022537024855107</c:v>
                </c:pt>
                <c:pt idx="3">
                  <c:v>0.75308642001151072</c:v>
                </c:pt>
                <c:pt idx="4">
                  <c:v>0.98587553849097187</c:v>
                </c:pt>
                <c:pt idx="5">
                  <c:v>0.99112244897959179</c:v>
                </c:pt>
                <c:pt idx="6">
                  <c:v>0.1721445104156184</c:v>
                </c:pt>
                <c:pt idx="7">
                  <c:v>0.87548010446919644</c:v>
                </c:pt>
                <c:pt idx="8">
                  <c:v>0.6608883614478257</c:v>
                </c:pt>
                <c:pt idx="9">
                  <c:v>0.86177644670658682</c:v>
                </c:pt>
                <c:pt idx="10">
                  <c:v>0.96641007697690706</c:v>
                </c:pt>
                <c:pt idx="11">
                  <c:v>0.892534963976509</c:v>
                </c:pt>
                <c:pt idx="13">
                  <c:v>1.0507177041148326</c:v>
                </c:pt>
                <c:pt idx="14">
                  <c:v>1.025497512437811</c:v>
                </c:pt>
                <c:pt idx="15">
                  <c:v>1.0046522781774578</c:v>
                </c:pt>
                <c:pt idx="16">
                  <c:v>1.0280018468725387</c:v>
                </c:pt>
                <c:pt idx="17">
                  <c:v>0.70641389075741823</c:v>
                </c:pt>
                <c:pt idx="18">
                  <c:v>0.9888646142756361</c:v>
                </c:pt>
                <c:pt idx="19">
                  <c:v>0.9821656261902002</c:v>
                </c:pt>
                <c:pt idx="21">
                  <c:v>0.8739486836724254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1.0023914923930188</c:v>
                </c:pt>
                <c:pt idx="1">
                  <c:v>0.95062597100399193</c:v>
                </c:pt>
                <c:pt idx="2">
                  <c:v>0.86767546683837726</c:v>
                </c:pt>
                <c:pt idx="3">
                  <c:v>0.94748479837073663</c:v>
                </c:pt>
                <c:pt idx="4">
                  <c:v>1.0409484038236982</c:v>
                </c:pt>
                <c:pt idx="5">
                  <c:v>0.99755102040816335</c:v>
                </c:pt>
                <c:pt idx="6">
                  <c:v>0.80901680587702518</c:v>
                </c:pt>
                <c:pt idx="7">
                  <c:v>0.78539330158242437</c:v>
                </c:pt>
                <c:pt idx="8">
                  <c:v>1.0281003644994491</c:v>
                </c:pt>
                <c:pt idx="9">
                  <c:v>1.2759481037924152</c:v>
                </c:pt>
                <c:pt idx="10">
                  <c:v>1.0313156053184045</c:v>
                </c:pt>
                <c:pt idx="11">
                  <c:v>0.95731670400193747</c:v>
                </c:pt>
                <c:pt idx="13">
                  <c:v>1.2162679425837322</c:v>
                </c:pt>
                <c:pt idx="14">
                  <c:v>1.0890796019900497</c:v>
                </c:pt>
                <c:pt idx="15">
                  <c:v>1.004556354916067</c:v>
                </c:pt>
                <c:pt idx="16">
                  <c:v>0.99934816263342297</c:v>
                </c:pt>
                <c:pt idx="17">
                  <c:v>0.90042523034721123</c:v>
                </c:pt>
                <c:pt idx="18">
                  <c:v>1.0015988220644276</c:v>
                </c:pt>
                <c:pt idx="19">
                  <c:v>0.97416748083260196</c:v>
                </c:pt>
                <c:pt idx="21">
                  <c:v>0.99364271754090294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0.99272375718719785</c:v>
                </c:pt>
                <c:pt idx="1">
                  <c:v>1.1065091230832469</c:v>
                </c:pt>
                <c:pt idx="2">
                  <c:v>0.86567933032839661</c:v>
                </c:pt>
                <c:pt idx="3">
                  <c:v>1.2421227199177627</c:v>
                </c:pt>
                <c:pt idx="4">
                  <c:v>0.9907574168266472</c:v>
                </c:pt>
                <c:pt idx="5">
                  <c:v>0.99132653061224496</c:v>
                </c:pt>
                <c:pt idx="6">
                  <c:v>2.0431116030995269</c:v>
                </c:pt>
                <c:pt idx="7">
                  <c:v>0.79745352588723306</c:v>
                </c:pt>
                <c:pt idx="8">
                  <c:v>1.0696363482241249</c:v>
                </c:pt>
                <c:pt idx="9">
                  <c:v>1.0518962075848304</c:v>
                </c:pt>
                <c:pt idx="10">
                  <c:v>1.1460811756473059</c:v>
                </c:pt>
                <c:pt idx="11">
                  <c:v>0.89737845855784959</c:v>
                </c:pt>
                <c:pt idx="13">
                  <c:v>1.3435406698564594</c:v>
                </c:pt>
                <c:pt idx="14">
                  <c:v>0.9552238805970148</c:v>
                </c:pt>
                <c:pt idx="15">
                  <c:v>1.0038369304556354</c:v>
                </c:pt>
                <c:pt idx="16">
                  <c:v>0.98631141530188204</c:v>
                </c:pt>
                <c:pt idx="17">
                  <c:v>0.90343727839781196</c:v>
                </c:pt>
                <c:pt idx="18">
                  <c:v>1.0002903843493085</c:v>
                </c:pt>
                <c:pt idx="19">
                  <c:v>0.98402026859196212</c:v>
                </c:pt>
                <c:pt idx="21">
                  <c:v>1.0721756328687599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0.99562407774894413</c:v>
                </c:pt>
                <c:pt idx="1">
                  <c:v>0.95654778907180726</c:v>
                </c:pt>
                <c:pt idx="2">
                  <c:v>0.75959433354797168</c:v>
                </c:pt>
                <c:pt idx="3">
                  <c:v>0.85590565687944065</c:v>
                </c:pt>
                <c:pt idx="4">
                  <c:v>1.0010423469959957</c:v>
                </c:pt>
                <c:pt idx="5">
                  <c:v>1.0114285714285716</c:v>
                </c:pt>
                <c:pt idx="6">
                  <c:v>1.3796920599778604</c:v>
                </c:pt>
                <c:pt idx="7">
                  <c:v>0.91210247349823315</c:v>
                </c:pt>
                <c:pt idx="8">
                  <c:v>1.0461558023226245</c:v>
                </c:pt>
                <c:pt idx="9">
                  <c:v>0.99750499001996007</c:v>
                </c:pt>
                <c:pt idx="10">
                  <c:v>1.0041987403778867</c:v>
                </c:pt>
                <c:pt idx="11">
                  <c:v>0.90530968093479458</c:v>
                </c:pt>
                <c:pt idx="13">
                  <c:v>1.0928229665071771</c:v>
                </c:pt>
                <c:pt idx="14">
                  <c:v>0.97701492537313439</c:v>
                </c:pt>
                <c:pt idx="15">
                  <c:v>1.0050359712230215</c:v>
                </c:pt>
                <c:pt idx="16">
                  <c:v>0.98997800048887807</c:v>
                </c:pt>
                <c:pt idx="17">
                  <c:v>0.92824238115829316</c:v>
                </c:pt>
                <c:pt idx="18">
                  <c:v>1.0019339597663941</c:v>
                </c:pt>
                <c:pt idx="19">
                  <c:v>0.98269552401927518</c:v>
                </c:pt>
                <c:pt idx="21">
                  <c:v>0.98962264480738216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0.9948099526789802</c:v>
                </c:pt>
                <c:pt idx="1">
                  <c:v>1.0067090715285953</c:v>
                </c:pt>
                <c:pt idx="2">
                  <c:v>0.99423696072118473</c:v>
                </c:pt>
                <c:pt idx="3">
                  <c:v>1.0368527733240247</c:v>
                </c:pt>
                <c:pt idx="4">
                  <c:v>1.0003166623785302</c:v>
                </c:pt>
                <c:pt idx="5">
                  <c:v>1.0037755102040817</c:v>
                </c:pt>
                <c:pt idx="6">
                  <c:v>0.87781020428700807</c:v>
                </c:pt>
                <c:pt idx="7">
                  <c:v>1.0005761253648793</c:v>
                </c:pt>
                <c:pt idx="8">
                  <c:v>1.0123336441468169</c:v>
                </c:pt>
                <c:pt idx="9">
                  <c:v>1</c:v>
                </c:pt>
                <c:pt idx="10">
                  <c:v>1.0209937018894333</c:v>
                </c:pt>
                <c:pt idx="11">
                  <c:v>0.98952594296785135</c:v>
                </c:pt>
                <c:pt idx="13">
                  <c:v>1.4622009569377992</c:v>
                </c:pt>
                <c:pt idx="14">
                  <c:v>0.97815920398009948</c:v>
                </c:pt>
                <c:pt idx="15">
                  <c:v>1.0011990407673861</c:v>
                </c:pt>
                <c:pt idx="16">
                  <c:v>0.99350878622450356</c:v>
                </c:pt>
                <c:pt idx="17">
                  <c:v>1.0060240961012015</c:v>
                </c:pt>
                <c:pt idx="18">
                  <c:v>1.0002186423335968</c:v>
                </c:pt>
                <c:pt idx="19">
                  <c:v>1.005431452748017</c:v>
                </c:pt>
                <c:pt idx="21">
                  <c:v>1.0202464593991571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0.99185874930036133</c:v>
                </c:pt>
                <c:pt idx="1">
                  <c:v>1.0385475521990846</c:v>
                </c:pt>
                <c:pt idx="2">
                  <c:v>1.1565679330328396</c:v>
                </c:pt>
                <c:pt idx="3">
                  <c:v>0.99871015308622957</c:v>
                </c:pt>
                <c:pt idx="4">
                  <c:v>1.0097505624055785</c:v>
                </c:pt>
                <c:pt idx="5">
                  <c:v>1.0153061224489797</c:v>
                </c:pt>
                <c:pt idx="6">
                  <c:v>2.2203481936198046</c:v>
                </c:pt>
                <c:pt idx="7">
                  <c:v>0.90828084191119984</c:v>
                </c:pt>
                <c:pt idx="8">
                  <c:v>0.89743155039416811</c:v>
                </c:pt>
                <c:pt idx="9">
                  <c:v>0.98453093812375259</c:v>
                </c:pt>
                <c:pt idx="10">
                  <c:v>1.1009447165850246</c:v>
                </c:pt>
                <c:pt idx="11">
                  <c:v>0.95017254949446028</c:v>
                </c:pt>
                <c:pt idx="13">
                  <c:v>1.5770334928229666</c:v>
                </c:pt>
                <c:pt idx="14">
                  <c:v>0.98880597014925364</c:v>
                </c:pt>
                <c:pt idx="15">
                  <c:v>1.000959232613909</c:v>
                </c:pt>
                <c:pt idx="16">
                  <c:v>0</c:v>
                </c:pt>
                <c:pt idx="17">
                  <c:v>1.1844436568129775</c:v>
                </c:pt>
                <c:pt idx="18">
                  <c:v>0.99992996612751961</c:v>
                </c:pt>
                <c:pt idx="19">
                  <c:v>1.0720826640613357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>
                    <a:latin typeface="Times New Roman"/>
                  </a:defRPr>
                </a:pPr>
                <a:r>
                  <a:rPr lang="en-US" altLang="zh-CN" sz="1200">
                    <a:latin typeface="Times New Roman"/>
                  </a:rPr>
                  <a:t>Normalized</a:t>
                </a:r>
                <a:r>
                  <a:rPr lang="en-US" altLang="zh-CN" sz="1200" baseline="0">
                    <a:latin typeface="Times New Roman"/>
                  </a:rPr>
                  <a:t> Runtime</a:t>
                </a:r>
                <a:endParaRPr lang="zh-CN" altLang="en-US" sz="12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7.5311948614242303E-3"/>
              <c:y val="0.211897455914935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0.57483319121704868</c:v>
                </c:pt>
                <c:pt idx="3">
                  <c:v>0.19744027303754266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0.44395875172476118</c:v>
                </c:pt>
                <c:pt idx="9">
                  <c:v>4.7430324735361802E-2</c:v>
                </c:pt>
                <c:pt idx="10">
                  <c:v>0.33657966347548601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0.50585890369381215</c:v>
                </c:pt>
                <c:pt idx="3">
                  <c:v>1.8575085324232081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0.64030734177545867</c:v>
                </c:pt>
                <c:pt idx="9">
                  <c:v>2.1782152902071079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2.996431201217133</c:v>
                </c:pt>
                <c:pt idx="3">
                  <c:v>4.0843003412969283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88.324689207944814</c:v>
                </c:pt>
                <c:pt idx="9">
                  <c:v>3.4378675530554847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0.74153286948900154</c:v>
                </c:pt>
                <c:pt idx="3">
                  <c:v>0.75836177474402722</c:v>
                </c:pt>
                <c:pt idx="4">
                  <c:v>0.71234991166606543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0.97112732025328752</c:v>
                </c:pt>
                <c:pt idx="9">
                  <c:v>0.1038097673229353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0.98495993453181174</c:v>
                </c:pt>
                <c:pt idx="3">
                  <c:v>1.1467576791808873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0.90816614196353451</c:v>
                </c:pt>
                <c:pt idx="9">
                  <c:v>1.0154691894656098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2"/>
            <c:invertIfNegative val="0"/>
            <c:bubble3D val="0"/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1.6888449591454335</c:v>
                </c:pt>
                <c:pt idx="3">
                  <c:v>0.77832764505119456</c:v>
                </c:pt>
                <c:pt idx="4">
                  <c:v>0.90246156364517571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2.4302373229862808</c:v>
                </c:pt>
                <c:pt idx="9">
                  <c:v>1.0329838915878291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7160820295114521"/>
              <c:y val="0.92440973377113866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100"/>
                </a:pPr>
                <a:r>
                  <a:rPr lang="en-US" sz="1100"/>
                  <a:t>Normalized Runtime</a:t>
                </a:r>
              </a:p>
              <a:p>
                <a:pPr algn="ctr" rtl="0">
                  <a:defRPr sz="1100"/>
                </a:pPr>
                <a:endParaRPr lang="zh-CN" sz="1100"/>
              </a:p>
            </c:rich>
          </c:tx>
          <c:layout>
            <c:manualLayout>
              <c:xMode val="edge"/>
              <c:yMode val="edge"/>
              <c:x val="3.0373651956588723E-2"/>
              <c:y val="0.278974823756228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491118141273627"/>
          <c:y val="4.3612464553315647E-2"/>
          <c:w val="0.6901776371745274"/>
          <c:h val="6.056506010251967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497967</xdr:colOff>
      <xdr:row>14</xdr:row>
      <xdr:rowOff>153908</xdr:rowOff>
    </xdr:from>
    <xdr:to>
      <xdr:col>17</xdr:col>
      <xdr:colOff>429056</xdr:colOff>
      <xdr:row>33</xdr:row>
      <xdr:rowOff>18769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490925</xdr:colOff>
      <xdr:row>33</xdr:row>
      <xdr:rowOff>143747</xdr:rowOff>
    </xdr:from>
    <xdr:to>
      <xdr:col>17</xdr:col>
      <xdr:colOff>419387</xdr:colOff>
      <xdr:row>52</xdr:row>
      <xdr:rowOff>10815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60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0.3599</cdr:x>
      <cdr:y>0.03143</cdr:y>
    </cdr:from>
    <cdr:to>
      <cdr:x>0.42268</cdr:x>
      <cdr:y>0.09436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97E1F1FF-FDA8-F34A-810E-48280F90FC7C}"/>
            </a:ext>
          </a:extLst>
        </cdr:cNvPr>
        <cdr:cNvSpPr txBox="1"/>
      </cdr:nvSpPr>
      <cdr:spPr>
        <a:xfrm xmlns:a="http://schemas.openxmlformats.org/drawingml/2006/main">
          <a:off x="2656887" y="115752"/>
          <a:ext cx="463460" cy="231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>
              <a:latin typeface="Times New Roman" panose="02020603050405020304" pitchFamily="18" charset="0"/>
              <a:cs typeface="Times New Roman" panose="02020603050405020304" pitchFamily="18" charset="0"/>
            </a:rPr>
            <a:t>2.22</a:t>
          </a:r>
        </a:p>
      </cdr:txBody>
    </cdr:sp>
  </cdr:relSizeAnchor>
  <cdr:relSizeAnchor xmlns:cdr="http://schemas.openxmlformats.org/drawingml/2006/chartDrawing">
    <cdr:from>
      <cdr:x>0.29804</cdr:x>
      <cdr:y>0.03136</cdr:y>
    </cdr:from>
    <cdr:to>
      <cdr:x>0.36082</cdr:x>
      <cdr:y>0.09429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200236" y="115494"/>
          <a:ext cx="463460" cy="231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0.09322</cdr:x>
      <cdr:y>0.11329</cdr:y>
    </cdr:from>
    <cdr:to>
      <cdr:x>0.98205</cdr:x>
      <cdr:y>0.17432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EC72CB-1666-7A48-915B-3D97A8D4048E}"/>
            </a:ext>
          </a:extLst>
        </cdr:cNvPr>
        <cdr:cNvSpPr txBox="1"/>
      </cdr:nvSpPr>
      <cdr:spPr>
        <a:xfrm xmlns:a="http://schemas.openxmlformats.org/drawingml/2006/main">
          <a:off x="685437" y="428861"/>
          <a:ext cx="6535636" cy="2310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aseline="0"/>
            <a:t>        </a:t>
          </a:r>
          <a:r>
            <a:rPr lang="en-US" altLang="zh-CN" sz="900" baseline="0"/>
            <a:t>4.2</a:t>
          </a:r>
          <a:r>
            <a:rPr lang="zh-CN" altLang="en-US" sz="900" baseline="0"/>
            <a:t>        </a:t>
          </a:r>
          <a:r>
            <a:rPr lang="en-US" altLang="zh-CN" sz="900" baseline="0"/>
            <a:t>44</a:t>
          </a:r>
          <a:r>
            <a:rPr lang="zh-CN" altLang="en-US" sz="900" baseline="0"/>
            <a:t>        </a:t>
          </a:r>
          <a:r>
            <a:rPr lang="en-US" altLang="zh-CN" sz="900" baseline="0"/>
            <a:t>3.5</a:t>
          </a:r>
          <a:r>
            <a:rPr lang="zh-CN" altLang="en-US" sz="900" baseline="0"/>
            <a:t>       </a:t>
          </a:r>
          <a:r>
            <a:rPr lang="en-US" altLang="zh-CN" sz="900" baseline="0"/>
            <a:t>2.9</a:t>
          </a:r>
          <a:r>
            <a:rPr lang="zh-CN" altLang="en-US" sz="900" baseline="0"/>
            <a:t>    </a:t>
          </a:r>
          <a:r>
            <a:rPr lang="en-US" altLang="zh-CN" sz="900" baseline="0"/>
            <a:t>1.6</a:t>
          </a:r>
          <a:r>
            <a:rPr lang="zh-CN" altLang="en-US" sz="900" baseline="0"/>
            <a:t>     </a:t>
          </a:r>
          <a:r>
            <a:rPr lang="en-US" altLang="zh-CN" sz="900" baseline="0"/>
            <a:t>1.8</a:t>
          </a:r>
          <a:r>
            <a:rPr lang="zh-CN" altLang="en-US" sz="900" baseline="0"/>
            <a:t>       </a:t>
          </a:r>
          <a:r>
            <a:rPr lang="en-US" altLang="zh-CN" sz="900" baseline="0"/>
            <a:t>4.1</a:t>
          </a:r>
          <a:r>
            <a:rPr lang="zh-CN" altLang="en-US" sz="900" baseline="0"/>
            <a:t>      </a:t>
          </a:r>
          <a:r>
            <a:rPr lang="en-US" altLang="zh-CN" sz="900" baseline="0"/>
            <a:t>12</a:t>
          </a:r>
          <a:r>
            <a:rPr lang="zh-CN" altLang="en-US" sz="900" baseline="0"/>
            <a:t>       </a:t>
          </a:r>
          <a:r>
            <a:rPr lang="en-US" altLang="zh-CN" sz="900" baseline="0"/>
            <a:t>2.7</a:t>
          </a:r>
          <a:r>
            <a:rPr lang="zh-CN" altLang="en-US" sz="900" baseline="0"/>
            <a:t>                            </a:t>
          </a:r>
          <a:r>
            <a:rPr lang="en-US" altLang="zh-CN" sz="900" baseline="0"/>
            <a:t>2.4</a:t>
          </a:r>
          <a:r>
            <a:rPr lang="zh-CN" altLang="en-US" sz="900" baseline="0"/>
            <a:t>          </a:t>
          </a:r>
          <a:r>
            <a:rPr lang="en-US" altLang="zh-CN" sz="900" baseline="0"/>
            <a:t>2.4</a:t>
          </a:r>
          <a:r>
            <a:rPr lang="zh-CN" altLang="en-US" sz="900" baseline="0"/>
            <a:t>  </a:t>
          </a:r>
          <a:r>
            <a:rPr lang="en-US" altLang="zh-CN" sz="900" baseline="0"/>
            <a:t>60</a:t>
          </a:r>
          <a:r>
            <a:rPr lang="zh-CN" altLang="en-US" sz="900" baseline="0"/>
            <a:t>                     </a:t>
          </a:r>
          <a:r>
            <a:rPr lang="en-US" altLang="zh-CN" sz="900" baseline="0"/>
            <a:t>88</a:t>
          </a:r>
          <a:r>
            <a:rPr lang="zh-CN" altLang="en-US" sz="900" baseline="0"/>
            <a:t>    </a:t>
          </a:r>
          <a:r>
            <a:rPr lang="en-US" altLang="zh-CN" sz="900" baseline="0"/>
            <a:t>2.4</a:t>
          </a:r>
          <a:r>
            <a:rPr lang="zh-CN" altLang="en-US" sz="900" baseline="0"/>
            <a:t>    </a:t>
          </a:r>
          <a:r>
            <a:rPr lang="en-US" altLang="zh-CN" sz="900" baseline="0"/>
            <a:t>2.1</a:t>
          </a:r>
          <a:r>
            <a:rPr lang="zh-CN" altLang="en-US" sz="900" baseline="0"/>
            <a:t>         </a:t>
          </a:r>
          <a:r>
            <a:rPr lang="en-US" altLang="zh-CN" sz="900" baseline="0"/>
            <a:t>3.4</a:t>
          </a:r>
          <a:r>
            <a:rPr lang="zh-CN" altLang="en-US" sz="900" baseline="0"/>
            <a:t>     </a:t>
          </a:r>
          <a:r>
            <a:rPr lang="en-US" altLang="zh-CN" sz="900" baseline="0"/>
            <a:t>16</a:t>
          </a:r>
          <a:r>
            <a:rPr lang="zh-CN" altLang="en-US" sz="900" baseline="0"/>
            <a:t>       </a:t>
          </a:r>
          <a:r>
            <a:rPr lang="en-US" altLang="zh-CN" sz="900" baseline="0"/>
            <a:t>23</a:t>
          </a:r>
          <a:endParaRPr lang="en-US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H31" zoomScale="150" zoomScaleNormal="119" workbookViewId="0">
      <selection activeCell="B64" sqref="B64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1.3062499999999999</v>
      </c>
      <c r="C14" s="4">
        <v>1.3725000009999999</v>
      </c>
      <c r="D14" s="4">
        <v>1.5887500000000001</v>
      </c>
      <c r="E14" s="4">
        <v>1.7549999999999999</v>
      </c>
      <c r="F14" s="4">
        <v>1.4275</v>
      </c>
      <c r="G14" s="4">
        <v>1.91</v>
      </c>
      <c r="H14" s="4">
        <v>2.06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8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8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8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8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8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8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8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8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</row>
    <row r="30" spans="1:8">
      <c r="A30" s="3" t="s">
        <v>7</v>
      </c>
      <c r="B30" s="1">
        <f>B2/B2</f>
        <v>1</v>
      </c>
      <c r="C30" s="4">
        <f>C2/B2</f>
        <v>0.99633643718516263</v>
      </c>
      <c r="D30" s="4">
        <f>D2/B2</f>
        <v>1.0023914923930188</v>
      </c>
      <c r="E30" s="4">
        <f>E2/B2</f>
        <v>0.99272375718719785</v>
      </c>
      <c r="F30" s="4">
        <f>F2/B2</f>
        <v>0.99562407774894413</v>
      </c>
      <c r="G30" s="4">
        <f>G2/B2</f>
        <v>0.9948099526789802</v>
      </c>
      <c r="H30" s="4">
        <f>H2/B2</f>
        <v>0.99185874930036133</v>
      </c>
    </row>
    <row r="31" spans="1:8">
      <c r="A31" s="5" t="s">
        <v>8</v>
      </c>
      <c r="B31" s="1">
        <f t="shared" ref="B31:B41" si="0">B3/B3</f>
        <v>1</v>
      </c>
      <c r="C31" s="4">
        <f t="shared" ref="C31:C41" si="1">C3/B3</f>
        <v>0.91283083804175924</v>
      </c>
      <c r="D31" s="4">
        <f t="shared" ref="D31:D41" si="2">D3/B3</f>
        <v>0.95062597100399193</v>
      </c>
      <c r="E31" s="4">
        <f t="shared" ref="E31:E41" si="3">E3/B3</f>
        <v>1.1065091230832469</v>
      </c>
      <c r="F31" s="4">
        <f t="shared" ref="F31:F41" si="4">F3/B3</f>
        <v>0.95654778907180726</v>
      </c>
      <c r="G31" s="4">
        <f t="shared" ref="G31:G41" si="5">G3/B3</f>
        <v>1.0067090715285953</v>
      </c>
      <c r="H31" s="4">
        <f t="shared" ref="H31:H41" si="6">H3/B3</f>
        <v>1.0385475521990846</v>
      </c>
    </row>
    <row r="32" spans="1:8">
      <c r="A32" s="3" t="s">
        <v>9</v>
      </c>
      <c r="B32" s="1">
        <f t="shared" si="0"/>
        <v>1</v>
      </c>
      <c r="C32" s="4">
        <f t="shared" si="1"/>
        <v>0.75022537024855107</v>
      </c>
      <c r="D32" s="4">
        <f t="shared" si="2"/>
        <v>0.86767546683837726</v>
      </c>
      <c r="E32" s="4">
        <f t="shared" si="3"/>
        <v>0.86567933032839661</v>
      </c>
      <c r="F32" s="4">
        <f t="shared" si="4"/>
        <v>0.75959433354797168</v>
      </c>
      <c r="G32" s="4">
        <f t="shared" si="5"/>
        <v>0.99423696072118473</v>
      </c>
      <c r="H32" s="4">
        <f t="shared" si="6"/>
        <v>1.1565679330328396</v>
      </c>
    </row>
    <row r="33" spans="1:8">
      <c r="A33" s="5" t="s">
        <v>10</v>
      </c>
      <c r="B33" s="1">
        <f t="shared" si="0"/>
        <v>1</v>
      </c>
      <c r="C33" s="4">
        <f t="shared" si="1"/>
        <v>0.75308642001151072</v>
      </c>
      <c r="D33" s="4">
        <f t="shared" si="2"/>
        <v>0.94748479837073663</v>
      </c>
      <c r="E33" s="4">
        <f t="shared" si="3"/>
        <v>1.2421227199177627</v>
      </c>
      <c r="F33" s="4">
        <f t="shared" si="4"/>
        <v>0.85590565687944065</v>
      </c>
      <c r="G33" s="4">
        <f t="shared" si="5"/>
        <v>1.0368527733240247</v>
      </c>
      <c r="H33" s="4">
        <f t="shared" si="6"/>
        <v>0.99871015308622957</v>
      </c>
    </row>
    <row r="34" spans="1:8">
      <c r="A34" s="5" t="s">
        <v>11</v>
      </c>
      <c r="B34" s="1">
        <f t="shared" si="0"/>
        <v>1</v>
      </c>
      <c r="C34" s="4">
        <f t="shared" si="1"/>
        <v>0.98587553849097187</v>
      </c>
      <c r="D34" s="4">
        <f t="shared" si="2"/>
        <v>1.0409484038236982</v>
      </c>
      <c r="E34" s="4">
        <f t="shared" si="3"/>
        <v>0.9907574168266472</v>
      </c>
      <c r="F34" s="4">
        <f t="shared" si="4"/>
        <v>1.0010423469959957</v>
      </c>
      <c r="G34" s="4">
        <f t="shared" si="5"/>
        <v>1.0003166623785302</v>
      </c>
      <c r="H34" s="4">
        <f t="shared" si="6"/>
        <v>1.0097505624055785</v>
      </c>
    </row>
    <row r="35" spans="1:8">
      <c r="A35" s="5" t="s">
        <v>12</v>
      </c>
      <c r="B35" s="1">
        <f t="shared" si="0"/>
        <v>1</v>
      </c>
      <c r="C35" s="4">
        <f t="shared" si="1"/>
        <v>0.99112244897959179</v>
      </c>
      <c r="D35" s="4">
        <f t="shared" si="2"/>
        <v>0.99755102040816335</v>
      </c>
      <c r="E35" s="4">
        <f t="shared" si="3"/>
        <v>0.99132653061224496</v>
      </c>
      <c r="F35" s="4">
        <f t="shared" si="4"/>
        <v>1.0114285714285716</v>
      </c>
      <c r="G35" s="4">
        <f t="shared" si="5"/>
        <v>1.0037755102040817</v>
      </c>
      <c r="H35" s="4">
        <f t="shared" si="6"/>
        <v>1.0153061224489797</v>
      </c>
    </row>
    <row r="36" spans="1:8">
      <c r="A36" s="3" t="s">
        <v>13</v>
      </c>
      <c r="B36" s="1">
        <f t="shared" si="0"/>
        <v>1</v>
      </c>
      <c r="C36" s="4">
        <f t="shared" si="1"/>
        <v>0.1721445104156184</v>
      </c>
      <c r="D36" s="4">
        <f t="shared" si="2"/>
        <v>0.80901680587702518</v>
      </c>
      <c r="E36" s="4">
        <f t="shared" si="3"/>
        <v>2.0431116030995269</v>
      </c>
      <c r="F36" s="4">
        <f t="shared" si="4"/>
        <v>1.3796920599778604</v>
      </c>
      <c r="G36" s="4">
        <f t="shared" si="5"/>
        <v>0.87781020428700807</v>
      </c>
      <c r="H36" s="4">
        <f t="shared" si="6"/>
        <v>2.2203481936198046</v>
      </c>
    </row>
    <row r="37" spans="1:8">
      <c r="A37" s="5" t="s">
        <v>14</v>
      </c>
      <c r="B37" s="1">
        <f t="shared" si="0"/>
        <v>1</v>
      </c>
      <c r="C37" s="4">
        <f t="shared" si="1"/>
        <v>0.87548010446919644</v>
      </c>
      <c r="D37" s="4">
        <f t="shared" si="2"/>
        <v>0.78539330158242437</v>
      </c>
      <c r="E37" s="4">
        <f t="shared" si="3"/>
        <v>0.79745352588723306</v>
      </c>
      <c r="F37" s="4">
        <f t="shared" si="4"/>
        <v>0.91210247349823315</v>
      </c>
      <c r="G37" s="4">
        <f t="shared" si="5"/>
        <v>1.0005761253648793</v>
      </c>
      <c r="H37" s="4">
        <f t="shared" si="6"/>
        <v>0.90828084191119984</v>
      </c>
    </row>
    <row r="38" spans="1:8">
      <c r="A38" s="3" t="s">
        <v>15</v>
      </c>
      <c r="B38" s="1">
        <f t="shared" si="0"/>
        <v>1</v>
      </c>
      <c r="C38" s="4">
        <f t="shared" si="1"/>
        <v>0.6608883614478257</v>
      </c>
      <c r="D38" s="4">
        <f t="shared" si="2"/>
        <v>1.0281003644994491</v>
      </c>
      <c r="E38" s="4">
        <f t="shared" si="3"/>
        <v>1.0696363482241249</v>
      </c>
      <c r="F38" s="4">
        <f t="shared" si="4"/>
        <v>1.0461558023226245</v>
      </c>
      <c r="G38" s="4">
        <f t="shared" si="5"/>
        <v>1.0123336441468169</v>
      </c>
      <c r="H38" s="4">
        <f t="shared" si="6"/>
        <v>0.89743155039416811</v>
      </c>
    </row>
    <row r="39" spans="1:8">
      <c r="A39" s="3" t="s">
        <v>16</v>
      </c>
      <c r="B39" s="1">
        <f t="shared" si="0"/>
        <v>1</v>
      </c>
      <c r="C39" s="4">
        <f t="shared" si="1"/>
        <v>0.86177644670658682</v>
      </c>
      <c r="D39" s="4">
        <f t="shared" si="2"/>
        <v>1.2759481037924152</v>
      </c>
      <c r="E39" s="4">
        <f t="shared" si="3"/>
        <v>1.0518962075848304</v>
      </c>
      <c r="F39" s="4">
        <f t="shared" si="4"/>
        <v>0.99750499001996007</v>
      </c>
      <c r="G39" s="4">
        <f t="shared" si="5"/>
        <v>1</v>
      </c>
      <c r="H39" s="4">
        <f t="shared" si="6"/>
        <v>0.98453093812375259</v>
      </c>
    </row>
    <row r="40" spans="1:8">
      <c r="A40" s="5" t="s">
        <v>17</v>
      </c>
      <c r="B40" s="1">
        <f t="shared" si="0"/>
        <v>1</v>
      </c>
      <c r="C40" s="4">
        <f t="shared" si="1"/>
        <v>0.96641007697690706</v>
      </c>
      <c r="D40" s="4">
        <f t="shared" si="2"/>
        <v>1.0313156053184045</v>
      </c>
      <c r="E40" s="4">
        <f t="shared" si="3"/>
        <v>1.1460811756473059</v>
      </c>
      <c r="F40" s="4">
        <f t="shared" si="4"/>
        <v>1.0041987403778867</v>
      </c>
      <c r="G40" s="4">
        <f t="shared" si="5"/>
        <v>1.0209937018894333</v>
      </c>
      <c r="H40" s="4">
        <f t="shared" si="6"/>
        <v>1.1009447165850246</v>
      </c>
    </row>
    <row r="41" spans="1:8" s="19" customFormat="1">
      <c r="A41" s="18" t="s">
        <v>18</v>
      </c>
      <c r="B41" s="1">
        <f t="shared" si="0"/>
        <v>1</v>
      </c>
      <c r="C41" s="4">
        <f t="shared" si="1"/>
        <v>0.892534963976509</v>
      </c>
      <c r="D41" s="4">
        <f t="shared" si="2"/>
        <v>0.95731670400193747</v>
      </c>
      <c r="E41" s="4">
        <f t="shared" si="3"/>
        <v>0.89737845855784959</v>
      </c>
      <c r="F41" s="4">
        <f t="shared" si="4"/>
        <v>0.90530968093479458</v>
      </c>
      <c r="G41" s="4">
        <f t="shared" si="5"/>
        <v>0.98952594296785135</v>
      </c>
      <c r="H41" s="4">
        <f t="shared" si="6"/>
        <v>0.95017254949446028</v>
      </c>
    </row>
    <row r="43" spans="1:8">
      <c r="A43" s="6" t="s">
        <v>32</v>
      </c>
      <c r="B43" s="1">
        <f t="shared" ref="B43" si="7">B14/B14</f>
        <v>1</v>
      </c>
      <c r="C43" s="4">
        <f t="shared" ref="C43" si="8">C14/B14</f>
        <v>1.0507177041148326</v>
      </c>
      <c r="D43" s="4">
        <f t="shared" ref="D43" si="9">D14/B14</f>
        <v>1.2162679425837322</v>
      </c>
      <c r="E43" s="4">
        <f t="shared" ref="E43" si="10">E14/B14</f>
        <v>1.3435406698564594</v>
      </c>
      <c r="F43" s="4">
        <f t="shared" ref="F43" si="11">F14/B14</f>
        <v>1.0928229665071771</v>
      </c>
      <c r="G43" s="4">
        <f t="shared" ref="G43" si="12">G14/B14</f>
        <v>1.4622009569377992</v>
      </c>
      <c r="H43" s="4">
        <f t="shared" ref="H43" si="13">H14/B14</f>
        <v>1.5770334928229666</v>
      </c>
    </row>
    <row r="44" spans="1:8">
      <c r="A44" s="1" t="s">
        <v>36</v>
      </c>
      <c r="B44" s="1">
        <f>B18/B18</f>
        <v>1</v>
      </c>
      <c r="C44" s="4">
        <f>C18/B18</f>
        <v>1.025497512437811</v>
      </c>
      <c r="D44" s="4">
        <f>D18/B18</f>
        <v>1.0890796019900497</v>
      </c>
      <c r="E44" s="4">
        <f>E18/B18</f>
        <v>0.9552238805970148</v>
      </c>
      <c r="F44" s="4">
        <f>F18/B18</f>
        <v>0.97701492537313439</v>
      </c>
      <c r="G44" s="4">
        <f>G18/B18</f>
        <v>0.97815920398009948</v>
      </c>
      <c r="H44" s="4">
        <f>H18/B18</f>
        <v>0.98880597014925364</v>
      </c>
    </row>
    <row r="45" spans="1:8">
      <c r="A45" s="1" t="s">
        <v>37</v>
      </c>
      <c r="B45" s="1">
        <f>B19/B19</f>
        <v>1</v>
      </c>
      <c r="C45" s="4">
        <f>C19/B19</f>
        <v>1.0046522781774578</v>
      </c>
      <c r="D45" s="4">
        <f>D19/B19</f>
        <v>1.004556354916067</v>
      </c>
      <c r="E45" s="4">
        <f>E19/B19</f>
        <v>1.0038369304556354</v>
      </c>
      <c r="F45" s="4">
        <f>F19/B19</f>
        <v>1.0050359712230215</v>
      </c>
      <c r="G45" s="4">
        <f>G19/B19</f>
        <v>1.0011990407673861</v>
      </c>
      <c r="H45" s="4">
        <f>H19/B19</f>
        <v>1.000959232613909</v>
      </c>
    </row>
    <row r="46" spans="1:8" s="19" customFormat="1">
      <c r="A46" s="20" t="s">
        <v>38</v>
      </c>
      <c r="B46" s="1">
        <f>B20/B20</f>
        <v>1</v>
      </c>
      <c r="C46" s="4">
        <f>C20/B20</f>
        <v>1.0280018468725387</v>
      </c>
      <c r="D46" s="4">
        <f>D20/B20</f>
        <v>0.99934816263342297</v>
      </c>
      <c r="E46" s="4">
        <f>E20/B20</f>
        <v>0.98631141530188204</v>
      </c>
      <c r="F46" s="4">
        <f>F20/B20</f>
        <v>0.98997800048887807</v>
      </c>
      <c r="G46" s="4">
        <f>G20/B20</f>
        <v>0.99350878622450356</v>
      </c>
      <c r="H46" s="4" t="e">
        <f>H20/B20</f>
        <v>#VALUE!</v>
      </c>
    </row>
    <row r="47" spans="1:8">
      <c r="A47" s="7" t="s">
        <v>33</v>
      </c>
      <c r="B47" s="1">
        <f>B15/B15</f>
        <v>1</v>
      </c>
      <c r="C47" s="4">
        <f>C15/B15</f>
        <v>0.70641389075741823</v>
      </c>
      <c r="D47" s="4">
        <f>D15/B15</f>
        <v>0.90042523034721123</v>
      </c>
      <c r="E47" s="4">
        <f>E15/B15</f>
        <v>0.90343727839781196</v>
      </c>
      <c r="F47" s="4">
        <f>F15/B15</f>
        <v>0.92824238115829316</v>
      </c>
      <c r="G47" s="4">
        <f>G15/B15</f>
        <v>1.0060240961012015</v>
      </c>
      <c r="H47" s="4">
        <f>H15/B15</f>
        <v>1.1844436568129775</v>
      </c>
    </row>
    <row r="48" spans="1:8">
      <c r="A48" s="7" t="s">
        <v>34</v>
      </c>
      <c r="B48" s="1">
        <f>B16/B16</f>
        <v>1</v>
      </c>
      <c r="C48" s="4">
        <f>C16/B16</f>
        <v>0.9888646142756361</v>
      </c>
      <c r="D48" s="4">
        <f>D16/B16</f>
        <v>1.0015988220644276</v>
      </c>
      <c r="E48" s="4">
        <f>E16/B16</f>
        <v>1.0002903843493085</v>
      </c>
      <c r="F48" s="4">
        <f>F16/B16</f>
        <v>1.0019339597663941</v>
      </c>
      <c r="G48" s="4">
        <f>G16/B16</f>
        <v>1.0002186423335968</v>
      </c>
      <c r="H48" s="4">
        <f>H16/B16</f>
        <v>0.99992996612751961</v>
      </c>
    </row>
    <row r="49" spans="1:16">
      <c r="A49" s="7" t="s">
        <v>48</v>
      </c>
      <c r="B49" s="1">
        <f>B17/B17</f>
        <v>1</v>
      </c>
      <c r="C49" s="4">
        <f>C17/B17</f>
        <v>0.9821656261902002</v>
      </c>
      <c r="D49" s="4">
        <f>D17/B17</f>
        <v>0.97416748083260196</v>
      </c>
      <c r="E49" s="4">
        <f>E17/B17</f>
        <v>0.98402026859196212</v>
      </c>
      <c r="F49" s="4">
        <f>F17/B17</f>
        <v>0.98269552401927518</v>
      </c>
      <c r="G49" s="4">
        <f>G17/B17</f>
        <v>1.005431452748017</v>
      </c>
      <c r="H49" s="4">
        <f>H17/B17</f>
        <v>1.0720826640613357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0.8739486836724254</v>
      </c>
      <c r="D51" s="21">
        <f>SUM(D30:D49)/19</f>
        <v>0.99364271754090294</v>
      </c>
      <c r="E51" s="21">
        <f>SUM(E30:E49)/19</f>
        <v>1.0721756328687599</v>
      </c>
      <c r="F51" s="21">
        <f>SUM(F30:F49)/19</f>
        <v>0.98962264480738216</v>
      </c>
      <c r="G51" s="21">
        <f>SUM(G30:G49)/19</f>
        <v>1.0202464593991571</v>
      </c>
      <c r="H51" s="21" t="e">
        <f>SUM(H30:H48)/18</f>
        <v>#VALUE!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29</v>
      </c>
      <c r="B55" s="1">
        <v>1</v>
      </c>
      <c r="C55" s="4">
        <v>0.57483319121704868</v>
      </c>
      <c r="D55" s="4">
        <v>0.50585890369381215</v>
      </c>
      <c r="E55" s="4">
        <v>2.996431201217133</v>
      </c>
      <c r="F55" s="4">
        <v>0.74153286948900154</v>
      </c>
      <c r="G55" s="4">
        <v>0.98495993453181174</v>
      </c>
      <c r="H55" s="4">
        <v>1.6888449591454335</v>
      </c>
    </row>
    <row r="56" spans="1:16">
      <c r="A56" s="4" t="s">
        <v>28</v>
      </c>
      <c r="B56" s="1">
        <v>1</v>
      </c>
      <c r="C56" s="4">
        <v>0.19744027303754266</v>
      </c>
      <c r="D56" s="4">
        <v>1.8575085324232081</v>
      </c>
      <c r="E56" s="4">
        <v>4.0843003412969283</v>
      </c>
      <c r="F56" s="4">
        <v>0.75836177474402722</v>
      </c>
      <c r="G56" s="4">
        <v>1.1467576791808873</v>
      </c>
      <c r="H56" s="4">
        <v>0.77832764505119456</v>
      </c>
    </row>
    <row r="57" spans="1:16">
      <c r="A57" s="11" t="s">
        <v>39</v>
      </c>
      <c r="B57" s="1">
        <f>SUM(B53:B56)/4</f>
        <v>1</v>
      </c>
      <c r="C57" s="1">
        <f t="shared" ref="C57:H57" si="14">SUM(C53:C56)/4</f>
        <v>0.47888853234667494</v>
      </c>
      <c r="D57" s="1">
        <f t="shared" si="14"/>
        <v>12.58951917242476</v>
      </c>
      <c r="E57" s="1">
        <f t="shared" si="14"/>
        <v>2.7464573482717212</v>
      </c>
      <c r="F57" s="1">
        <f t="shared" si="14"/>
        <v>0.71234991166606543</v>
      </c>
      <c r="G57" s="1">
        <f t="shared" si="14"/>
        <v>1.040938341979748</v>
      </c>
      <c r="H57" s="1">
        <f t="shared" si="14"/>
        <v>0.90246156364517571</v>
      </c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29</v>
      </c>
      <c r="B61">
        <v>1</v>
      </c>
      <c r="C61">
        <v>0.44395875172476118</v>
      </c>
      <c r="D61">
        <v>0.64030734177545867</v>
      </c>
      <c r="E61">
        <v>88.324689207944814</v>
      </c>
      <c r="F61">
        <v>0.97112732025328752</v>
      </c>
      <c r="G61">
        <v>0.90816614196353451</v>
      </c>
      <c r="H61">
        <v>2.4302373229862808</v>
      </c>
    </row>
    <row r="62" spans="1:16">
      <c r="A62" s="4" t="s">
        <v>28</v>
      </c>
      <c r="B62">
        <v>1</v>
      </c>
      <c r="C62">
        <v>4.7430324735361802E-2</v>
      </c>
      <c r="D62">
        <v>2.1782152902071079</v>
      </c>
      <c r="E62">
        <v>3.4378675530554847</v>
      </c>
      <c r="F62">
        <v>0.1038097673229353</v>
      </c>
      <c r="G62">
        <v>1.0154691894656098</v>
      </c>
      <c r="H62">
        <v>1.0329838915878291</v>
      </c>
    </row>
    <row r="63" spans="1:16">
      <c r="A63" s="11" t="s">
        <v>39</v>
      </c>
      <c r="B63">
        <v>1</v>
      </c>
      <c r="C63">
        <v>0.33657966347548601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5">SUM(D93:D111)/19</f>
        <v>1.1174623462947371</v>
      </c>
      <c r="E112" s="4">
        <f t="shared" si="15"/>
        <v>1.1530452620684211</v>
      </c>
      <c r="F112" s="4">
        <f t="shared" si="15"/>
        <v>3.7991501938684205</v>
      </c>
      <c r="G112" s="4">
        <f t="shared" si="15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16">SUM(C114:C117)/4</f>
        <v>5.3574998009999995</v>
      </c>
      <c r="D118" s="1">
        <f t="shared" si="16"/>
        <v>0.57792230622499996</v>
      </c>
      <c r="E118" s="1">
        <f t="shared" si="16"/>
        <v>0.693669096875</v>
      </c>
      <c r="F118" s="1">
        <f t="shared" si="16"/>
        <v>9.4151598267499992</v>
      </c>
      <c r="G118" s="1">
        <f t="shared" si="16"/>
        <v>1.0144013049</v>
      </c>
      <c r="H118" s="1">
        <f t="shared" si="16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2020-05-07T04:13:31Z</dcterms:modified>
</cp:coreProperties>
</file>