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 Valchanov\Desktop\"/>
    </mc:Choice>
  </mc:AlternateContent>
  <xr:revisionPtr revIDLastSave="0" documentId="13_ncr:1_{665865E9-B193-4EC7-B39E-1B0E63854130}" xr6:coauthVersionLast="32" xr6:coauthVersionMax="32" xr10:uidLastSave="{00000000-0000-0000-0000-000000000000}"/>
  <bookViews>
    <workbookView xWindow="0" yWindow="0" windowWidth="7056" windowHeight="2220" activeTab="2" xr2:uid="{00000000-000D-0000-FFFF-FFFF00000000}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</sheets>
  <definedNames>
    <definedName name="_xlnm._FilterDatabase" localSheetId="0" hidden="1">Dataset!$B$4:$K$178</definedName>
  </definedNames>
  <calcPr calcId="179017"/>
  <fileRecoveryPr autoRecover="0"/>
</workbook>
</file>

<file path=xl/calcChain.xml><?xml version="1.0" encoding="utf-8"?>
<calcChain xmlns="http://schemas.openxmlformats.org/spreadsheetml/2006/main"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F5" i="3" s="1"/>
  <c r="E6" i="12" a="1"/>
  <c r="E6" i="12" s="1"/>
  <c r="E5" i="12" a="1"/>
  <c r="E5" i="12" s="1"/>
  <c r="G5" i="3" l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F11" i="3" s="1"/>
  <c r="D11" i="3"/>
  <c r="D12" i="3"/>
  <c r="C18" i="3"/>
  <c r="F17" i="3" l="1"/>
  <c r="G17" i="3" l="1"/>
  <c r="G11" i="3"/>
</calcChain>
</file>

<file path=xl/sharedStrings.xml><?xml version="1.0" encoding="utf-8"?>
<sst xmlns="http://schemas.openxmlformats.org/spreadsheetml/2006/main" count="3766" uniqueCount="389">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</sst>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44" fontId="18" fillId="33" borderId="0" xfId="1" applyFont="1" applyFill="1"/>
    <xf numFmtId="44" fontId="18" fillId="33" borderId="0" xfId="0" applyNumberFormat="1" applyFont="1" applyFill="1"/>
    <xf numFmtId="0" fontId="18" fillId="33" borderId="0" xfId="0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opLeftCell="A128" zoomScaleNormal="100" workbookViewId="0">
      <selection activeCell="E1" sqref="E1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43</v>
      </c>
      <c r="C1" s="3"/>
    </row>
    <row r="2" spans="1:12" ht="12" x14ac:dyDescent="0.25">
      <c r="B2" s="4" t="s">
        <v>44</v>
      </c>
      <c r="C2" s="4"/>
    </row>
    <row r="4" spans="1:12" ht="12.6" thickBot="1" x14ac:dyDescent="0.3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">
      <c r="B5" s="1" t="s">
        <v>387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>IF(G5="White",1,0)</f>
        <v>1</v>
      </c>
    </row>
    <row r="6" spans="1:12" x14ac:dyDescent="0.2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>IF(G6="White",1,0)</f>
        <v>1</v>
      </c>
    </row>
    <row r="7" spans="1:12" x14ac:dyDescent="0.2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6">
        <v>124800</v>
      </c>
      <c r="L7" s="1">
        <f>IF(G7="White",1,0)</f>
        <v>1</v>
      </c>
    </row>
    <row r="8" spans="1:12" x14ac:dyDescent="0.2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6">
        <v>124800</v>
      </c>
      <c r="L8" s="1">
        <f>IF(G8="White",1,0)</f>
        <v>0</v>
      </c>
    </row>
    <row r="9" spans="1:12" x14ac:dyDescent="0.2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6">
        <v>118809.59999999999</v>
      </c>
      <c r="L9" s="1">
        <f>IF(G9="White",1,0)</f>
        <v>0</v>
      </c>
    </row>
    <row r="10" spans="1:12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6">
        <v>118560</v>
      </c>
      <c r="L10" s="1">
        <f>IF(G10="White",1,0)</f>
        <v>1</v>
      </c>
    </row>
    <row r="11" spans="1:12" x14ac:dyDescent="0.2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6">
        <v>116480</v>
      </c>
      <c r="L11" s="1">
        <f>IF(G11="White",1,0)</f>
        <v>1</v>
      </c>
    </row>
    <row r="12" spans="1:12" x14ac:dyDescent="0.2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6">
        <v>115460.8</v>
      </c>
      <c r="L12" s="1">
        <f>IF(G12="White",1,0)</f>
        <v>0</v>
      </c>
    </row>
    <row r="13" spans="1:12" x14ac:dyDescent="0.2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6">
        <v>114816</v>
      </c>
      <c r="L13" s="1">
        <f>IF(G13="White",1,0)</f>
        <v>0</v>
      </c>
    </row>
    <row r="14" spans="1:12" x14ac:dyDescent="0.2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6">
        <v>114400</v>
      </c>
      <c r="L14" s="1">
        <f>IF(G14="White",1,0)</f>
        <v>1</v>
      </c>
    </row>
    <row r="15" spans="1:12" x14ac:dyDescent="0.2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6">
        <v>114400</v>
      </c>
      <c r="L15" s="1">
        <f>IF(G15="White",1,0)</f>
        <v>0</v>
      </c>
    </row>
    <row r="16" spans="1:12" x14ac:dyDescent="0.2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>IF(G16="White",1,0)</f>
        <v>1</v>
      </c>
    </row>
    <row r="17" spans="2:12" x14ac:dyDescent="0.2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>IF(G17="White",1,0)</f>
        <v>1</v>
      </c>
    </row>
    <row r="18" spans="2:12" x14ac:dyDescent="0.2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>IF(G18="White",1,0)</f>
        <v>1</v>
      </c>
    </row>
    <row r="19" spans="2:12" x14ac:dyDescent="0.2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>IF(G19="White",1,0)</f>
        <v>1</v>
      </c>
    </row>
    <row r="20" spans="2:12" x14ac:dyDescent="0.2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6">
        <v>114400</v>
      </c>
      <c r="L20" s="1">
        <f>IF(G20="White",1,0)</f>
        <v>0</v>
      </c>
    </row>
    <row r="21" spans="2:12" x14ac:dyDescent="0.2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6">
        <v>114400</v>
      </c>
      <c r="L21" s="1">
        <f>IF(G21="White",1,0)</f>
        <v>0</v>
      </c>
    </row>
    <row r="22" spans="2:12" x14ac:dyDescent="0.2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6">
        <v>114400</v>
      </c>
      <c r="L22" s="1">
        <f>IF(G22="White",1,0)</f>
        <v>0</v>
      </c>
    </row>
    <row r="23" spans="2:12" x14ac:dyDescent="0.2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6">
        <v>114400</v>
      </c>
      <c r="L23" s="1">
        <f>IF(G23="White",1,0)</f>
        <v>0</v>
      </c>
    </row>
    <row r="24" spans="2:12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6">
        <v>112320</v>
      </c>
      <c r="L24" s="1">
        <f>IF(G24="White",1,0)</f>
        <v>1</v>
      </c>
    </row>
    <row r="25" spans="2:12" x14ac:dyDescent="0.2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6">
        <v>112320</v>
      </c>
      <c r="L25" s="1">
        <f>IF(G25="White",1,0)</f>
        <v>0</v>
      </c>
    </row>
    <row r="26" spans="2:12" x14ac:dyDescent="0.2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6">
        <v>108160</v>
      </c>
      <c r="L26" s="1">
        <f>IF(G26="White",1,0)</f>
        <v>1</v>
      </c>
    </row>
    <row r="27" spans="2:12" x14ac:dyDescent="0.2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6">
        <v>106080</v>
      </c>
      <c r="L27" s="1">
        <f>IF(G27="White",1,0)</f>
        <v>1</v>
      </c>
    </row>
    <row r="28" spans="2:12" x14ac:dyDescent="0.2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6">
        <v>102440</v>
      </c>
      <c r="L28" s="1">
        <f>IF(G28="White",1,0)</f>
        <v>1</v>
      </c>
    </row>
    <row r="29" spans="2:12" x14ac:dyDescent="0.2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6">
        <v>99008</v>
      </c>
      <c r="L29" s="1">
        <f>IF(G29="White",1,0)</f>
        <v>1</v>
      </c>
    </row>
    <row r="30" spans="2:12" x14ac:dyDescent="0.2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6">
        <v>97760</v>
      </c>
      <c r="L30" s="1">
        <f>IF(G30="White",1,0)</f>
        <v>1</v>
      </c>
    </row>
    <row r="31" spans="2:12" x14ac:dyDescent="0.2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6">
        <v>88920</v>
      </c>
      <c r="L31" s="1">
        <f>IF(G31="White",1,0)</f>
        <v>0</v>
      </c>
    </row>
    <row r="32" spans="2:12" x14ac:dyDescent="0.2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6">
        <v>82264</v>
      </c>
      <c r="L32" s="1">
        <f>IF(G32="White",1,0)</f>
        <v>1</v>
      </c>
    </row>
    <row r="33" spans="2:12" x14ac:dyDescent="0.2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81120</v>
      </c>
      <c r="L33" s="1">
        <f>IF(G33="White",1,0)</f>
        <v>1</v>
      </c>
    </row>
    <row r="34" spans="2:12" x14ac:dyDescent="0.2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6">
        <v>76960</v>
      </c>
      <c r="L34" s="1">
        <f>IF(G34="White",1,0)</f>
        <v>1</v>
      </c>
    </row>
    <row r="35" spans="2:12" x14ac:dyDescent="0.2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6">
        <v>72696</v>
      </c>
      <c r="L35" s="1">
        <f>IF(G35="White",1,0)</f>
        <v>0</v>
      </c>
    </row>
    <row r="36" spans="2:12" x14ac:dyDescent="0.2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6">
        <v>72696</v>
      </c>
      <c r="L36" s="1">
        <f>IF(G36="White",1,0)</f>
        <v>1</v>
      </c>
    </row>
    <row r="37" spans="2:12" x14ac:dyDescent="0.2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6">
        <v>70720</v>
      </c>
      <c r="L37" s="1">
        <f>IF(G37="White",1,0)</f>
        <v>1</v>
      </c>
    </row>
    <row r="38" spans="2:12" x14ac:dyDescent="0.2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6">
        <v>65312</v>
      </c>
      <c r="L38" s="1">
        <f>IF(G38="White",1,0)</f>
        <v>1</v>
      </c>
    </row>
    <row r="39" spans="2:12" x14ac:dyDescent="0.2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6">
        <v>65312</v>
      </c>
      <c r="L39" s="1">
        <f>IF(G39="White",1,0)</f>
        <v>1</v>
      </c>
    </row>
    <row r="40" spans="2:12" x14ac:dyDescent="0.2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6">
        <v>59280</v>
      </c>
      <c r="L40" s="1">
        <f>IF(G40="White",1,0)</f>
        <v>0</v>
      </c>
    </row>
    <row r="41" spans="2:12" x14ac:dyDescent="0.2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6">
        <v>57179.199999999997</v>
      </c>
      <c r="L41" s="1">
        <f>IF(G41="White",1,0)</f>
        <v>0</v>
      </c>
    </row>
    <row r="42" spans="2:12" x14ac:dyDescent="0.2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6">
        <v>56160</v>
      </c>
      <c r="L42" s="1">
        <f>IF(G42="White",1,0)</f>
        <v>1</v>
      </c>
    </row>
    <row r="43" spans="2:12" x14ac:dyDescent="0.2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6">
        <v>56160</v>
      </c>
      <c r="L43" s="1">
        <f>IF(G43="White",1,0)</f>
        <v>0</v>
      </c>
    </row>
    <row r="44" spans="2:12" x14ac:dyDescent="0.2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6">
        <v>56160</v>
      </c>
      <c r="L44" s="1">
        <f>IF(G44="White",1,0)</f>
        <v>1</v>
      </c>
    </row>
    <row r="45" spans="2:12" x14ac:dyDescent="0.2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6">
        <v>54891.199999999997</v>
      </c>
      <c r="L45" s="1">
        <f>IF(G45="White",1,0)</f>
        <v>1</v>
      </c>
    </row>
    <row r="46" spans="2:12" x14ac:dyDescent="0.2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6">
        <v>54288</v>
      </c>
      <c r="L46" s="1">
        <f>IF(G46="White",1,0)</f>
        <v>0</v>
      </c>
    </row>
    <row r="47" spans="2:12" x14ac:dyDescent="0.2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6">
        <v>54080</v>
      </c>
      <c r="L47" s="1">
        <f>IF(G47="White",1,0)</f>
        <v>1</v>
      </c>
    </row>
    <row r="48" spans="2:12" x14ac:dyDescent="0.2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6">
        <v>54080</v>
      </c>
      <c r="L48" s="1">
        <f>IF(G48="White",1,0)</f>
        <v>0</v>
      </c>
    </row>
    <row r="49" spans="2:12" x14ac:dyDescent="0.2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6">
        <v>54080</v>
      </c>
      <c r="L49" s="1">
        <f>IF(G49="White",1,0)</f>
        <v>0</v>
      </c>
    </row>
    <row r="50" spans="2:12" x14ac:dyDescent="0.2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6">
        <v>52000</v>
      </c>
      <c r="L50" s="1">
        <f>IF(G50="White",1,0)</f>
        <v>0</v>
      </c>
    </row>
    <row r="51" spans="2:12" x14ac:dyDescent="0.2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52000</v>
      </c>
      <c r="L51" s="1">
        <f>IF(G51="White",1,0)</f>
        <v>1</v>
      </c>
    </row>
    <row r="52" spans="2:12" x14ac:dyDescent="0.2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6">
        <v>52000</v>
      </c>
      <c r="L52" s="1">
        <f>IF(G52="White",1,0)</f>
        <v>0</v>
      </c>
    </row>
    <row r="53" spans="2:12" x14ac:dyDescent="0.2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6">
        <v>50960</v>
      </c>
      <c r="L53" s="1">
        <f>IF(G53="White",1,0)</f>
        <v>1</v>
      </c>
    </row>
    <row r="54" spans="2:12" x14ac:dyDescent="0.2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6">
        <v>49920</v>
      </c>
      <c r="L54" s="1">
        <f>IF(G54="White",1,0)</f>
        <v>1</v>
      </c>
    </row>
    <row r="55" spans="2:12" x14ac:dyDescent="0.2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6">
        <v>49920</v>
      </c>
      <c r="L55" s="1">
        <f>IF(G55="White",1,0)</f>
        <v>0</v>
      </c>
    </row>
    <row r="56" spans="2:12" x14ac:dyDescent="0.2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6">
        <v>49920</v>
      </c>
      <c r="L56" s="1">
        <f>IF(G56="White",1,0)</f>
        <v>1</v>
      </c>
    </row>
    <row r="57" spans="2:12" x14ac:dyDescent="0.2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6">
        <v>49920</v>
      </c>
      <c r="L57" s="1">
        <f>IF(G57="White",1,0)</f>
        <v>0</v>
      </c>
    </row>
    <row r="58" spans="2:12" x14ac:dyDescent="0.2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6">
        <v>49920</v>
      </c>
      <c r="L58" s="1">
        <f>IF(G58="White",1,0)</f>
        <v>1</v>
      </c>
    </row>
    <row r="59" spans="2:12" x14ac:dyDescent="0.2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6">
        <v>49920</v>
      </c>
      <c r="L59" s="1">
        <f>IF(G59="White",1,0)</f>
        <v>0</v>
      </c>
    </row>
    <row r="60" spans="2:12" x14ac:dyDescent="0.2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6">
        <v>49920</v>
      </c>
      <c r="L60" s="1">
        <f>IF(G60="White",1,0)</f>
        <v>0</v>
      </c>
    </row>
    <row r="61" spans="2:12" x14ac:dyDescent="0.2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6">
        <v>47840</v>
      </c>
      <c r="L61" s="1">
        <f>IF(G61="White",1,0)</f>
        <v>1</v>
      </c>
    </row>
    <row r="62" spans="2:12" x14ac:dyDescent="0.2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6">
        <v>47840</v>
      </c>
      <c r="L62" s="1">
        <f>IF(G62="White",1,0)</f>
        <v>1</v>
      </c>
    </row>
    <row r="63" spans="2:12" x14ac:dyDescent="0.2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6">
        <v>47840</v>
      </c>
      <c r="L63" s="1">
        <f>IF(G63="White",1,0)</f>
        <v>1</v>
      </c>
    </row>
    <row r="64" spans="2:12" x14ac:dyDescent="0.2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6">
        <v>46800</v>
      </c>
      <c r="L64" s="1">
        <f>IF(G64="White",1,0)</f>
        <v>0</v>
      </c>
    </row>
    <row r="65" spans="2:12" x14ac:dyDescent="0.2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6">
        <v>45760</v>
      </c>
      <c r="L65" s="1">
        <f>IF(G65="White",1,0)</f>
        <v>1</v>
      </c>
    </row>
    <row r="66" spans="2:12" x14ac:dyDescent="0.2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6">
        <v>45760</v>
      </c>
      <c r="L66" s="1">
        <f>IF(G66="White",1,0)</f>
        <v>1</v>
      </c>
    </row>
    <row r="67" spans="2:12" x14ac:dyDescent="0.2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6">
        <v>45760</v>
      </c>
      <c r="L67" s="1">
        <f>IF(G67="White",1,0)</f>
        <v>0</v>
      </c>
    </row>
    <row r="68" spans="2:12" x14ac:dyDescent="0.2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6">
        <v>45760</v>
      </c>
      <c r="L68" s="1">
        <f>IF(G68="White",1,0)</f>
        <v>0</v>
      </c>
    </row>
    <row r="69" spans="2:12" x14ac:dyDescent="0.2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6">
        <v>45760</v>
      </c>
      <c r="L69" s="1">
        <f>IF(G69="White",1,0)</f>
        <v>0</v>
      </c>
    </row>
    <row r="70" spans="2:12" x14ac:dyDescent="0.2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6">
        <v>45760</v>
      </c>
      <c r="L70" s="1">
        <f>IF(G70="White",1,0)</f>
        <v>0</v>
      </c>
    </row>
    <row r="71" spans="2:12" x14ac:dyDescent="0.2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6">
        <v>45760</v>
      </c>
      <c r="L71" s="1">
        <f>IF(G71="White",1,0)</f>
        <v>1</v>
      </c>
    </row>
    <row r="72" spans="2:12" x14ac:dyDescent="0.2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6">
        <v>44720</v>
      </c>
      <c r="L72" s="1">
        <f>IF(G72="White",1,0)</f>
        <v>1</v>
      </c>
    </row>
    <row r="73" spans="2:12" x14ac:dyDescent="0.2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6">
        <v>43680</v>
      </c>
      <c r="L73" s="1">
        <f>IF(G73="White",1,0)</f>
        <v>1</v>
      </c>
    </row>
    <row r="74" spans="2:12" x14ac:dyDescent="0.2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6">
        <v>43680</v>
      </c>
      <c r="L74" s="1">
        <f>IF(G74="White",1,0)</f>
        <v>1</v>
      </c>
    </row>
    <row r="75" spans="2:12" x14ac:dyDescent="0.2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6">
        <v>43680</v>
      </c>
      <c r="L75" s="1">
        <f>IF(G75="White",1,0)</f>
        <v>0</v>
      </c>
    </row>
    <row r="76" spans="2:12" x14ac:dyDescent="0.2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6">
        <v>41600</v>
      </c>
      <c r="L76" s="1">
        <f>IF(G76="White",1,0)</f>
        <v>1</v>
      </c>
    </row>
    <row r="77" spans="2:12" x14ac:dyDescent="0.2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6">
        <v>41600</v>
      </c>
      <c r="L77" s="1">
        <f>IF(G77="White",1,0)</f>
        <v>1</v>
      </c>
    </row>
    <row r="78" spans="2:12" x14ac:dyDescent="0.2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6">
        <v>41600</v>
      </c>
      <c r="L78" s="1">
        <f>IF(G78="White",1,0)</f>
        <v>1</v>
      </c>
    </row>
    <row r="79" spans="2:12" x14ac:dyDescent="0.2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6">
        <v>41600</v>
      </c>
      <c r="L79" s="1">
        <f>IF(G79="White",1,0)</f>
        <v>1</v>
      </c>
    </row>
    <row r="80" spans="2:12" x14ac:dyDescent="0.2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6">
        <v>40560</v>
      </c>
      <c r="L80" s="1">
        <f>IF(G80="White",1,0)</f>
        <v>1</v>
      </c>
    </row>
    <row r="81" spans="2:12" x14ac:dyDescent="0.2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6">
        <v>39520</v>
      </c>
      <c r="L81" s="1">
        <f>IF(G81="White",1,0)</f>
        <v>0</v>
      </c>
    </row>
    <row r="82" spans="2:12" x14ac:dyDescent="0.2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39520</v>
      </c>
      <c r="L82" s="1">
        <f>IF(G82="White",1,0)</f>
        <v>1</v>
      </c>
    </row>
    <row r="83" spans="2:12" x14ac:dyDescent="0.2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6">
        <v>39520</v>
      </c>
      <c r="L83" s="1">
        <f>IF(G83="White",1,0)</f>
        <v>1</v>
      </c>
    </row>
    <row r="84" spans="2:12" x14ac:dyDescent="0.2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6">
        <v>35360</v>
      </c>
      <c r="L84" s="1">
        <f>IF(G84="White",1,0)</f>
        <v>1</v>
      </c>
    </row>
    <row r="85" spans="2:12" x14ac:dyDescent="0.2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6">
        <v>35360</v>
      </c>
      <c r="L85" s="1">
        <f>IF(G85="White",1,0)</f>
        <v>1</v>
      </c>
    </row>
    <row r="86" spans="2:12" x14ac:dyDescent="0.2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6">
        <v>35360</v>
      </c>
      <c r="L86" s="1">
        <f>IF(G86="White",1,0)</f>
        <v>1</v>
      </c>
    </row>
    <row r="87" spans="2:12" x14ac:dyDescent="0.2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6">
        <v>35360</v>
      </c>
      <c r="L87" s="1">
        <f>IF(G87="White",1,0)</f>
        <v>1</v>
      </c>
    </row>
    <row r="88" spans="2:12" x14ac:dyDescent="0.2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6">
        <v>34840</v>
      </c>
      <c r="L88" s="1">
        <f>IF(G88="White",1,0)</f>
        <v>1</v>
      </c>
    </row>
    <row r="89" spans="2:12" x14ac:dyDescent="0.2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6">
        <v>34444.799999999996</v>
      </c>
      <c r="L89" s="1">
        <f>IF(G89="White",1,0)</f>
        <v>1</v>
      </c>
    </row>
    <row r="90" spans="2:12" x14ac:dyDescent="0.2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6">
        <v>33280</v>
      </c>
      <c r="L90" s="1">
        <f>IF(G90="White",1,0)</f>
        <v>1</v>
      </c>
    </row>
    <row r="91" spans="2:12" x14ac:dyDescent="0.2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6">
        <v>33280</v>
      </c>
      <c r="L91" s="1">
        <f>IF(G91="White",1,0)</f>
        <v>1</v>
      </c>
    </row>
    <row r="92" spans="2:12" x14ac:dyDescent="0.2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6">
        <v>33280</v>
      </c>
      <c r="L92" s="1">
        <f>IF(G92="White",1,0)</f>
        <v>0</v>
      </c>
    </row>
    <row r="93" spans="2:12" x14ac:dyDescent="0.2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6">
        <v>33280</v>
      </c>
      <c r="L93" s="1">
        <f>IF(G93="White",1,0)</f>
        <v>1</v>
      </c>
    </row>
    <row r="94" spans="2:12" x14ac:dyDescent="0.2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6">
        <v>33280</v>
      </c>
      <c r="L94" s="1">
        <f>IF(G94="White",1,0)</f>
        <v>1</v>
      </c>
    </row>
    <row r="95" spans="2:12" x14ac:dyDescent="0.2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6">
        <v>32760</v>
      </c>
      <c r="L95" s="1">
        <f>IF(G95="White",1,0)</f>
        <v>1</v>
      </c>
    </row>
    <row r="96" spans="2:12" x14ac:dyDescent="0.2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6">
        <v>31200</v>
      </c>
      <c r="L96" s="1">
        <f>IF(G96="White",1,0)</f>
        <v>1</v>
      </c>
    </row>
    <row r="97" spans="2:12" x14ac:dyDescent="0.2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6">
        <v>31200</v>
      </c>
      <c r="L97" s="1">
        <f>IF(G97="White",1,0)</f>
        <v>1</v>
      </c>
    </row>
    <row r="98" spans="2:12" x14ac:dyDescent="0.2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6">
        <v>31200</v>
      </c>
      <c r="L98" s="1">
        <f>IF(G98="White",1,0)</f>
        <v>0</v>
      </c>
    </row>
    <row r="99" spans="2:12" x14ac:dyDescent="0.2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6">
        <v>31200</v>
      </c>
      <c r="L99" s="1">
        <f>IF(G99="White",1,0)</f>
        <v>1</v>
      </c>
    </row>
    <row r="100" spans="2:12" x14ac:dyDescent="0.2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6">
        <v>31200</v>
      </c>
      <c r="L100" s="1">
        <f>IF(G100="White",1,0)</f>
        <v>0</v>
      </c>
    </row>
    <row r="101" spans="2:12" x14ac:dyDescent="0.2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6">
        <v>29120</v>
      </c>
      <c r="L101" s="1">
        <f>IF(G101="White",1,0)</f>
        <v>0</v>
      </c>
    </row>
    <row r="102" spans="2:12" x14ac:dyDescent="0.2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6">
        <v>29120</v>
      </c>
      <c r="L102" s="1">
        <f>IF(G102="White",1,0)</f>
        <v>0</v>
      </c>
    </row>
    <row r="103" spans="2:12" x14ac:dyDescent="0.2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6">
        <v>135200</v>
      </c>
      <c r="L103" s="1">
        <f>IF(G103="White",1,0)</f>
        <v>0</v>
      </c>
    </row>
    <row r="104" spans="2:12" x14ac:dyDescent="0.2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6">
        <v>133120</v>
      </c>
      <c r="L104" s="1">
        <f>IF(G104="White",1,0)</f>
        <v>1</v>
      </c>
    </row>
    <row r="105" spans="2:12" x14ac:dyDescent="0.2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6">
        <v>131040</v>
      </c>
      <c r="L105" s="1">
        <f>IF(G105="White",1,0)</f>
        <v>0</v>
      </c>
    </row>
    <row r="106" spans="2:12" x14ac:dyDescent="0.2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6">
        <v>128960</v>
      </c>
      <c r="L106" s="1">
        <f>IF(G106="White",1,0)</f>
        <v>1</v>
      </c>
    </row>
    <row r="107" spans="2:12" x14ac:dyDescent="0.2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6">
        <v>116480</v>
      </c>
      <c r="L107" s="1">
        <f>IF(G107="White",1,0)</f>
        <v>0</v>
      </c>
    </row>
    <row r="108" spans="2:12" x14ac:dyDescent="0.2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6">
        <v>116480</v>
      </c>
      <c r="L108" s="1">
        <f>IF(G108="White",1,0)</f>
        <v>0</v>
      </c>
    </row>
    <row r="109" spans="2:12" x14ac:dyDescent="0.2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6">
        <v>116480</v>
      </c>
      <c r="L109" s="1">
        <f>IF(G109="White",1,0)</f>
        <v>1</v>
      </c>
    </row>
    <row r="110" spans="2:12" x14ac:dyDescent="0.2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6">
        <v>116480</v>
      </c>
      <c r="L110" s="1">
        <f>IF(G110="White",1,0)</f>
        <v>0</v>
      </c>
    </row>
    <row r="111" spans="2:12" x14ac:dyDescent="0.2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6">
        <v>116480</v>
      </c>
      <c r="L111" s="1">
        <f>IF(G111="White",1,0)</f>
        <v>0</v>
      </c>
    </row>
    <row r="112" spans="2:12" x14ac:dyDescent="0.2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6">
        <v>115440</v>
      </c>
      <c r="L112" s="1">
        <f>IF(G112="White",1,0)</f>
        <v>0</v>
      </c>
    </row>
    <row r="113" spans="2:12" x14ac:dyDescent="0.2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6">
        <v>115440</v>
      </c>
      <c r="L113" s="1">
        <f>IF(G113="White",1,0)</f>
        <v>1</v>
      </c>
    </row>
    <row r="114" spans="2:12" x14ac:dyDescent="0.2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6">
        <v>114400</v>
      </c>
      <c r="L114" s="1">
        <f>IF(G114="White",1,0)</f>
        <v>1</v>
      </c>
    </row>
    <row r="115" spans="2:12" x14ac:dyDescent="0.2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6">
        <v>114400</v>
      </c>
      <c r="L115" s="1">
        <f>IF(G115="White",1,0)</f>
        <v>1</v>
      </c>
    </row>
    <row r="116" spans="2:12" x14ac:dyDescent="0.2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6">
        <v>114400</v>
      </c>
      <c r="L116" s="1">
        <f>IF(G116="White",1,0)</f>
        <v>1</v>
      </c>
    </row>
    <row r="117" spans="2:12" x14ac:dyDescent="0.2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6">
        <v>114400</v>
      </c>
      <c r="L117" s="1">
        <f>IF(G117="White",1,0)</f>
        <v>0</v>
      </c>
    </row>
    <row r="118" spans="2:12" x14ac:dyDescent="0.2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6">
        <v>114400</v>
      </c>
      <c r="L118" s="1">
        <f>IF(G118="White",1,0)</f>
        <v>1</v>
      </c>
    </row>
    <row r="119" spans="2:12" x14ac:dyDescent="0.2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6">
        <v>114400</v>
      </c>
      <c r="L119" s="1">
        <f>IF(G119="White",1,0)</f>
        <v>0</v>
      </c>
    </row>
    <row r="120" spans="2:12" x14ac:dyDescent="0.2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6">
        <v>114400</v>
      </c>
      <c r="L120" s="1">
        <f>IF(G120="White",1,0)</f>
        <v>0</v>
      </c>
    </row>
    <row r="121" spans="2:12" x14ac:dyDescent="0.2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6">
        <v>114400</v>
      </c>
      <c r="L121" s="1">
        <f>IF(G121="White",1,0)</f>
        <v>1</v>
      </c>
    </row>
    <row r="122" spans="2:12" x14ac:dyDescent="0.2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6">
        <v>114400</v>
      </c>
      <c r="L122" s="1">
        <f>IF(G122="White",1,0)</f>
        <v>1</v>
      </c>
    </row>
    <row r="123" spans="2:12" x14ac:dyDescent="0.2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6">
        <v>113360</v>
      </c>
      <c r="L123" s="1">
        <f>IF(G123="White",1,0)</f>
        <v>1</v>
      </c>
    </row>
    <row r="124" spans="2:12" x14ac:dyDescent="0.2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6">
        <v>112320</v>
      </c>
      <c r="L124" s="1">
        <f>IF(G124="White",1,0)</f>
        <v>1</v>
      </c>
    </row>
    <row r="125" spans="2:12" x14ac:dyDescent="0.2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6">
        <v>110240</v>
      </c>
      <c r="L125" s="1">
        <f>IF(G125="White",1,0)</f>
        <v>1</v>
      </c>
    </row>
    <row r="126" spans="2:12" x14ac:dyDescent="0.2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6">
        <v>110240</v>
      </c>
      <c r="L126" s="1">
        <f>IF(G126="White",1,0)</f>
        <v>0</v>
      </c>
    </row>
    <row r="127" spans="2:12" x14ac:dyDescent="0.2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6">
        <v>110240</v>
      </c>
      <c r="L127" s="1">
        <f>IF(G127="White",1,0)</f>
        <v>1</v>
      </c>
    </row>
    <row r="128" spans="2:12" x14ac:dyDescent="0.2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102128</v>
      </c>
      <c r="L128" s="1">
        <f>IF(G128="White",1,0)</f>
        <v>1</v>
      </c>
    </row>
    <row r="129" spans="2:12" x14ac:dyDescent="0.2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6">
        <v>99840</v>
      </c>
      <c r="L129" s="1">
        <f>IF(G129="White",1,0)</f>
        <v>1</v>
      </c>
    </row>
    <row r="130" spans="2:12" x14ac:dyDescent="0.2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6">
        <v>93600</v>
      </c>
      <c r="L130" s="1">
        <f>IF(G130="White",1,0)</f>
        <v>1</v>
      </c>
    </row>
    <row r="131" spans="2:12" x14ac:dyDescent="0.2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6">
        <v>89440</v>
      </c>
      <c r="L131" s="1">
        <f>IF(G131="White",1,0)</f>
        <v>1</v>
      </c>
    </row>
    <row r="132" spans="2:12" x14ac:dyDescent="0.2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6">
        <v>87776</v>
      </c>
      <c r="L132" s="1">
        <f>IF(G132="White",1,0)</f>
        <v>1</v>
      </c>
    </row>
    <row r="133" spans="2:12" x14ac:dyDescent="0.2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6">
        <v>87360</v>
      </c>
      <c r="L133" s="1">
        <f>IF(G133="White",1,0)</f>
        <v>1</v>
      </c>
    </row>
    <row r="134" spans="2:12" x14ac:dyDescent="0.2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6">
        <v>73840</v>
      </c>
      <c r="L134" s="1">
        <f>IF(G134="White",1,0)</f>
        <v>0</v>
      </c>
    </row>
    <row r="135" spans="2:12" x14ac:dyDescent="0.2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6">
        <v>62816</v>
      </c>
      <c r="L135" s="1">
        <f>IF(G135="White",1,0)</f>
        <v>1</v>
      </c>
    </row>
    <row r="136" spans="2:12" x14ac:dyDescent="0.2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6">
        <v>60320</v>
      </c>
      <c r="L136" s="1">
        <f>IF(G136="White",1,0)</f>
        <v>0</v>
      </c>
    </row>
    <row r="137" spans="2:12" x14ac:dyDescent="0.2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6">
        <v>60320</v>
      </c>
      <c r="L137" s="1">
        <f>IF(G137="White",1,0)</f>
        <v>1</v>
      </c>
    </row>
    <row r="138" spans="2:12" x14ac:dyDescent="0.2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6">
        <v>60320</v>
      </c>
      <c r="L138" s="1">
        <f>IF(G138="White",1,0)</f>
        <v>1</v>
      </c>
    </row>
    <row r="139" spans="2:12" x14ac:dyDescent="0.2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6">
        <v>60299.199999999997</v>
      </c>
      <c r="L139" s="1">
        <f>IF(G139="White",1,0)</f>
        <v>1</v>
      </c>
    </row>
    <row r="140" spans="2:12" x14ac:dyDescent="0.2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6">
        <v>56160</v>
      </c>
      <c r="L140" s="1">
        <f>IF(G140="White",1,0)</f>
        <v>1</v>
      </c>
    </row>
    <row r="141" spans="2:12" x14ac:dyDescent="0.2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6">
        <v>56160</v>
      </c>
      <c r="L141" s="1">
        <f>IF(G141="White",1,0)</f>
        <v>1</v>
      </c>
    </row>
    <row r="142" spans="2:12" x14ac:dyDescent="0.2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6">
        <v>54080</v>
      </c>
      <c r="L142" s="1">
        <f>IF(G142="White",1,0)</f>
        <v>1</v>
      </c>
    </row>
    <row r="143" spans="2:12" x14ac:dyDescent="0.2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6">
        <v>52000</v>
      </c>
      <c r="L143" s="1">
        <f>IF(G143="White",1,0)</f>
        <v>0</v>
      </c>
    </row>
    <row r="144" spans="2:12" x14ac:dyDescent="0.2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6">
        <v>50440</v>
      </c>
      <c r="L144" s="1">
        <f>IF(G144="White",1,0)</f>
        <v>1</v>
      </c>
    </row>
    <row r="145" spans="2:12" x14ac:dyDescent="0.2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6">
        <v>49920</v>
      </c>
      <c r="L145" s="1">
        <f>IF(G145="White",1,0)</f>
        <v>1</v>
      </c>
    </row>
    <row r="146" spans="2:12" x14ac:dyDescent="0.2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6">
        <v>47840</v>
      </c>
      <c r="L146" s="1">
        <f>IF(G146="White",1,0)</f>
        <v>0</v>
      </c>
    </row>
    <row r="147" spans="2:12" x14ac:dyDescent="0.2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  <c r="L147" s="1">
        <f>IF(G147="White",1,0)</f>
        <v>1</v>
      </c>
    </row>
    <row r="148" spans="2:12" x14ac:dyDescent="0.2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6">
        <v>45760</v>
      </c>
      <c r="L148" s="1">
        <f>IF(G148="White",1,0)</f>
        <v>1</v>
      </c>
    </row>
    <row r="149" spans="2:12" x14ac:dyDescent="0.2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6">
        <v>45760</v>
      </c>
      <c r="L149" s="1">
        <f>IF(G149="White",1,0)</f>
        <v>0</v>
      </c>
    </row>
    <row r="150" spans="2:12" x14ac:dyDescent="0.2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6">
        <v>45760</v>
      </c>
      <c r="L150" s="1">
        <f>IF(G150="White",1,0)</f>
        <v>1</v>
      </c>
    </row>
    <row r="151" spans="2:12" x14ac:dyDescent="0.2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6">
        <v>45760</v>
      </c>
      <c r="L151" s="1">
        <f>IF(G151="White",1,0)</f>
        <v>1</v>
      </c>
    </row>
    <row r="152" spans="2:12" x14ac:dyDescent="0.2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6">
        <v>45760</v>
      </c>
      <c r="L152" s="1">
        <f>IF(G152="White",1,0)</f>
        <v>0</v>
      </c>
    </row>
    <row r="153" spans="2:12" x14ac:dyDescent="0.2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6">
        <v>45760</v>
      </c>
      <c r="L153" s="1">
        <f>IF(G153="White",1,0)</f>
        <v>0</v>
      </c>
    </row>
    <row r="154" spans="2:12" x14ac:dyDescent="0.2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6">
        <v>44200</v>
      </c>
      <c r="L154" s="1">
        <f>IF(G154="White",1,0)</f>
        <v>1</v>
      </c>
    </row>
    <row r="155" spans="2:12" x14ac:dyDescent="0.2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6">
        <v>43680</v>
      </c>
      <c r="L155" s="1">
        <f>IF(G155="White",1,0)</f>
        <v>1</v>
      </c>
    </row>
    <row r="156" spans="2:12" x14ac:dyDescent="0.2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6">
        <v>43680</v>
      </c>
      <c r="L156" s="1">
        <f>IF(G156="White",1,0)</f>
        <v>1</v>
      </c>
    </row>
    <row r="157" spans="2:12" x14ac:dyDescent="0.2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6">
        <v>43680</v>
      </c>
      <c r="L157" s="1">
        <f>IF(G157="White",1,0)</f>
        <v>0</v>
      </c>
    </row>
    <row r="158" spans="2:12" x14ac:dyDescent="0.2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6">
        <v>43680</v>
      </c>
      <c r="L158" s="1">
        <f>IF(G158="White",1,0)</f>
        <v>0</v>
      </c>
    </row>
    <row r="159" spans="2:12" x14ac:dyDescent="0.2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6">
        <v>41600</v>
      </c>
      <c r="L159" s="1">
        <f>IF(G159="White",1,0)</f>
        <v>1</v>
      </c>
    </row>
    <row r="160" spans="2:12" x14ac:dyDescent="0.2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6">
        <v>41600</v>
      </c>
      <c r="L160" s="1">
        <f>IF(G160="White",1,0)</f>
        <v>0</v>
      </c>
    </row>
    <row r="161" spans="2:12" x14ac:dyDescent="0.2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6">
        <v>41600</v>
      </c>
      <c r="L161" s="1">
        <f>IF(G161="White",1,0)</f>
        <v>1</v>
      </c>
    </row>
    <row r="162" spans="2:12" x14ac:dyDescent="0.2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6">
        <v>39520</v>
      </c>
      <c r="L162" s="1">
        <f>IF(G162="White",1,0)</f>
        <v>1</v>
      </c>
    </row>
    <row r="163" spans="2:12" x14ac:dyDescent="0.2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6">
        <v>39520</v>
      </c>
      <c r="L163" s="1">
        <f>IF(G163="White",1,0)</f>
        <v>1</v>
      </c>
    </row>
    <row r="164" spans="2:12" x14ac:dyDescent="0.2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6">
        <v>39520</v>
      </c>
      <c r="L164" s="1">
        <f>IF(G164="White",1,0)</f>
        <v>1</v>
      </c>
    </row>
    <row r="165" spans="2:12" x14ac:dyDescent="0.2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6">
        <v>39520</v>
      </c>
      <c r="L165" s="1">
        <f>IF(G165="White",1,0)</f>
        <v>1</v>
      </c>
    </row>
    <row r="166" spans="2:12" x14ac:dyDescent="0.2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6">
        <v>37440</v>
      </c>
      <c r="L166" s="1">
        <f>IF(G166="White",1,0)</f>
        <v>1</v>
      </c>
    </row>
    <row r="167" spans="2:12" x14ac:dyDescent="0.2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6">
        <v>37440</v>
      </c>
      <c r="L167" s="1">
        <f>IF(G167="White",1,0)</f>
        <v>0</v>
      </c>
    </row>
    <row r="168" spans="2:12" x14ac:dyDescent="0.2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6">
        <v>35360</v>
      </c>
      <c r="L168" s="1">
        <f>IF(G168="White",1,0)</f>
        <v>1</v>
      </c>
    </row>
    <row r="169" spans="2:12" x14ac:dyDescent="0.2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6">
        <v>35360</v>
      </c>
      <c r="L169" s="1">
        <f>IF(G169="White",1,0)</f>
        <v>0</v>
      </c>
    </row>
    <row r="170" spans="2:12" x14ac:dyDescent="0.2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6">
        <v>35360</v>
      </c>
      <c r="L170" s="1">
        <f>IF(G170="White",1,0)</f>
        <v>1</v>
      </c>
    </row>
    <row r="171" spans="2:12" x14ac:dyDescent="0.2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6">
        <v>34860.800000000003</v>
      </c>
      <c r="L171" s="1">
        <f>IF(G171="White",1,0)</f>
        <v>0</v>
      </c>
    </row>
    <row r="172" spans="2:12" x14ac:dyDescent="0.2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6">
        <v>33280</v>
      </c>
      <c r="L172" s="1">
        <f>IF(G172="White",1,0)</f>
        <v>1</v>
      </c>
    </row>
    <row r="173" spans="2:12" x14ac:dyDescent="0.2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6">
        <v>33280</v>
      </c>
      <c r="L173" s="1">
        <f>IF(G173="White",1,0)</f>
        <v>0</v>
      </c>
    </row>
    <row r="174" spans="2:12" x14ac:dyDescent="0.2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6">
        <v>33280</v>
      </c>
      <c r="L174" s="1">
        <f>IF(G174="White",1,0)</f>
        <v>1</v>
      </c>
    </row>
    <row r="175" spans="2:12" x14ac:dyDescent="0.2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6">
        <v>33280</v>
      </c>
      <c r="L175" s="1">
        <f>IF(G175="White",1,0)</f>
        <v>1</v>
      </c>
    </row>
    <row r="176" spans="2:12" x14ac:dyDescent="0.2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6">
        <v>31200</v>
      </c>
      <c r="L176" s="1">
        <f>IF(G176="White",1,0)</f>
        <v>1</v>
      </c>
    </row>
    <row r="177" spans="2:12" x14ac:dyDescent="0.2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6">
        <v>31200</v>
      </c>
      <c r="L177" s="1">
        <f>IF(G177="White",1,0)</f>
        <v>1</v>
      </c>
    </row>
    <row r="178" spans="2:12" x14ac:dyDescent="0.2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>IF(G178="White",1,0)</f>
        <v>0</v>
      </c>
    </row>
  </sheetData>
  <sortState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33203125" style="1" bestFit="1" customWidth="1"/>
    <col min="10" max="10" width="19.6640625" style="1" bestFit="1" customWidth="1"/>
    <col min="11" max="12" width="10.77734375" style="1" bestFit="1" customWidth="1"/>
    <col min="13" max="16384" width="8.88671875" style="1"/>
  </cols>
  <sheetData>
    <row r="1" spans="2:11" ht="15.6" x14ac:dyDescent="0.3">
      <c r="B1" s="3" t="s">
        <v>43</v>
      </c>
      <c r="C1" s="4"/>
    </row>
    <row r="2" spans="2:11" ht="12" x14ac:dyDescent="0.25">
      <c r="B2" s="4" t="s">
        <v>377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2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2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2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2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2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2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2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2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2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2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2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2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2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2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2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2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2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2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2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2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2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2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2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2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2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2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2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2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2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2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2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2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2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2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2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2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2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2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2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2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2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2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2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2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2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2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2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2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2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2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2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2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2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2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2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2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2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2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2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2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2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2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2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2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2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2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2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2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0"/>
  <sheetViews>
    <sheetView tabSelected="1" workbookViewId="0">
      <selection activeCell="H6" sqref="H6"/>
    </sheetView>
  </sheetViews>
  <sheetFormatPr defaultRowHeight="11.4" x14ac:dyDescent="0.2"/>
  <cols>
    <col min="1" max="1" width="2" style="1" customWidth="1"/>
    <col min="2" max="2" width="8.88671875" style="1"/>
    <col min="3" max="3" width="3.44140625" style="1" bestFit="1" customWidth="1"/>
    <col min="4" max="4" width="10.5546875" style="1" bestFit="1" customWidth="1"/>
    <col min="5" max="6" width="17.21875" style="1" bestFit="1" customWidth="1"/>
    <col min="7" max="7" width="6.88671875" style="1" bestFit="1" customWidth="1"/>
    <col min="8" max="10" width="8.88671875" style="1"/>
    <col min="11" max="11" width="8.88671875" style="12"/>
    <col min="12" max="16384" width="8.88671875" style="1"/>
  </cols>
  <sheetData>
    <row r="1" spans="2:11" ht="15.6" x14ac:dyDescent="0.3">
      <c r="B1" s="3" t="s">
        <v>43</v>
      </c>
      <c r="K1" s="1"/>
    </row>
    <row r="2" spans="2:11" ht="12" x14ac:dyDescent="0.25">
      <c r="B2" s="4" t="s">
        <v>386</v>
      </c>
    </row>
    <row r="4" spans="2:11" ht="12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2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ht="12" x14ac:dyDescent="0.25">
      <c r="B7" s="20"/>
      <c r="C7" s="12"/>
      <c r="D7" s="16"/>
      <c r="E7" s="17"/>
      <c r="F7" s="12"/>
      <c r="G7" s="12"/>
    </row>
    <row r="10" spans="2:11" ht="12" x14ac:dyDescent="0.25">
      <c r="B10" s="15"/>
      <c r="C10" s="15"/>
      <c r="D10" s="15"/>
      <c r="E10" s="15"/>
      <c r="F10" s="15"/>
      <c r="G10" s="15"/>
    </row>
    <row r="11" spans="2:11" x14ac:dyDescent="0.2">
      <c r="B11" s="12"/>
      <c r="C11" s="12"/>
      <c r="D11" s="16"/>
      <c r="E11" s="17"/>
      <c r="F11" s="17"/>
      <c r="G11" s="18"/>
    </row>
    <row r="12" spans="2:11" x14ac:dyDescent="0.2">
      <c r="B12" s="19"/>
      <c r="C12" s="12"/>
      <c r="D12" s="16"/>
      <c r="E12" s="17"/>
      <c r="F12" s="12"/>
      <c r="G12" s="12"/>
    </row>
    <row r="13" spans="2:11" ht="12" x14ac:dyDescent="0.25">
      <c r="B13" s="20"/>
      <c r="C13" s="12"/>
      <c r="D13" s="16"/>
      <c r="E13" s="17"/>
      <c r="F13" s="12"/>
      <c r="G13" s="12"/>
    </row>
    <row r="14" spans="2:11" x14ac:dyDescent="0.2">
      <c r="B14" s="12"/>
      <c r="C14" s="12"/>
      <c r="D14" s="12"/>
      <c r="E14" s="12"/>
      <c r="F14" s="12"/>
      <c r="G14" s="12"/>
    </row>
    <row r="15" spans="2:11" x14ac:dyDescent="0.2">
      <c r="B15" s="12"/>
      <c r="C15" s="12"/>
      <c r="D15" s="12"/>
      <c r="E15" s="12"/>
      <c r="F15" s="12"/>
      <c r="G15" s="12"/>
    </row>
    <row r="16" spans="2:11" ht="12" x14ac:dyDescent="0.25">
      <c r="B16" s="15"/>
      <c r="C16" s="15"/>
      <c r="D16" s="15"/>
      <c r="E16" s="15"/>
      <c r="F16" s="15"/>
      <c r="G16" s="15"/>
    </row>
    <row r="17" spans="2:7" x14ac:dyDescent="0.2">
      <c r="B17" s="12"/>
      <c r="C17" s="12"/>
      <c r="D17" s="16"/>
      <c r="E17" s="17"/>
      <c r="F17" s="17"/>
      <c r="G17" s="18"/>
    </row>
    <row r="18" spans="2:7" x14ac:dyDescent="0.2">
      <c r="B18" s="19"/>
      <c r="C18" s="12"/>
      <c r="D18" s="16"/>
      <c r="E18" s="17"/>
      <c r="F18" s="12"/>
      <c r="G18" s="12"/>
    </row>
    <row r="19" spans="2:7" ht="12" x14ac:dyDescent="0.25">
      <c r="B19" s="20"/>
      <c r="C19" s="12"/>
      <c r="D19" s="16"/>
      <c r="E19" s="17"/>
      <c r="F19" s="12"/>
      <c r="G19" s="12"/>
    </row>
    <row r="20" spans="2:7" x14ac:dyDescent="0.2">
      <c r="B20" s="12"/>
      <c r="C20" s="12"/>
      <c r="D20" s="12"/>
      <c r="E20" s="12"/>
      <c r="F20" s="12"/>
      <c r="G2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topLeftCell="A37" workbookViewId="0">
      <selection activeCell="B87" sqref="B87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33203125" style="1" bestFit="1" customWidth="1"/>
    <col min="10" max="10" width="19.6640625" style="1" bestFit="1" customWidth="1"/>
    <col min="11" max="12" width="10.77734375" style="1" bestFit="1" customWidth="1"/>
    <col min="13" max="16384" width="8.88671875" style="1"/>
  </cols>
  <sheetData>
    <row r="1" spans="2:11" ht="15.6" x14ac:dyDescent="0.3">
      <c r="B1" s="3" t="s">
        <v>43</v>
      </c>
      <c r="C1" s="4"/>
    </row>
    <row r="2" spans="2:11" ht="12" x14ac:dyDescent="0.25">
      <c r="B2" s="4" t="s">
        <v>377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2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2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2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2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2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2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2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2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2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2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2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2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2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2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2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2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2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2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2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2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2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2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2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2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2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2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2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2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2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2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2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2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2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2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2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2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2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2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2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2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2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2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2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2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2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2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2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2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2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2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2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2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2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2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2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2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2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2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2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2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2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2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2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2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2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2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2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2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2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2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44140625" style="1" customWidth="1"/>
    <col min="10" max="10" width="20.5546875" style="1" customWidth="1"/>
    <col min="11" max="11" width="10.77734375" style="1" bestFit="1" customWidth="1"/>
    <col min="12" max="12" width="9.88671875" style="1" bestFit="1" customWidth="1"/>
    <col min="13" max="16384" width="8.88671875" style="1"/>
  </cols>
  <sheetData>
    <row r="1" spans="2:11" ht="15.6" x14ac:dyDescent="0.3">
      <c r="B1" s="3" t="s">
        <v>43</v>
      </c>
      <c r="C1" s="3"/>
    </row>
    <row r="2" spans="2:11" ht="12" x14ac:dyDescent="0.25">
      <c r="B2" s="4" t="s">
        <v>378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2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2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2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2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2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2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2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2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2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2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2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2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2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2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2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2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2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2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2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2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2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2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2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2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2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2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2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2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2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2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2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2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2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2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2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2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2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2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2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2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2">
      <c r="B55" s="1" t="s">
        <v>387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2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2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2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2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2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2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2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2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2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2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2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2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2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2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2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2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2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2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2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2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2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2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2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2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2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2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2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2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2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2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2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2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2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2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2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2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2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2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2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2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topLeftCell="A46" workbookViewId="0">
      <selection activeCell="B96" sqref="B96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44140625" style="1" customWidth="1"/>
    <col min="10" max="10" width="20.5546875" style="1" customWidth="1"/>
    <col min="11" max="11" width="10.77734375" style="1" bestFit="1" customWidth="1"/>
    <col min="12" max="12" width="9.88671875" style="1" bestFit="1" customWidth="1"/>
    <col min="13" max="16384" width="8.88671875" style="1"/>
  </cols>
  <sheetData>
    <row r="1" spans="2:11" ht="15.6" x14ac:dyDescent="0.3">
      <c r="B1" s="3" t="s">
        <v>43</v>
      </c>
      <c r="C1" s="3"/>
    </row>
    <row r="2" spans="2:11" ht="12" x14ac:dyDescent="0.25">
      <c r="B2" s="4" t="s">
        <v>378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2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2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2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2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2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2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2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2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2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2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2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2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2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2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2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2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2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2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2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2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2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2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2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2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2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2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2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2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2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2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2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2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2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2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2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2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2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2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2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2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2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2">
      <c r="B52" s="1" t="s">
        <v>387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2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2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2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2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2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2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2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2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2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2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2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2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2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2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2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2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2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2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2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2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2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2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2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2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2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2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2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2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2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2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2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2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2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2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2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2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2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2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2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2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2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2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2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9"/>
  <sheetViews>
    <sheetView workbookViewId="0">
      <selection activeCell="H17" sqref="H17"/>
    </sheetView>
  </sheetViews>
  <sheetFormatPr defaultRowHeight="11.4" x14ac:dyDescent="0.2"/>
  <cols>
    <col min="1" max="1" width="2" style="1" customWidth="1"/>
    <col min="2" max="2" width="8.88671875" style="1"/>
    <col min="3" max="3" width="3.44140625" style="1" bestFit="1" customWidth="1"/>
    <col min="4" max="4" width="10.5546875" style="1" bestFit="1" customWidth="1"/>
    <col min="5" max="6" width="17.21875" style="1" bestFit="1" customWidth="1"/>
    <col min="7" max="7" width="6.88671875" style="1" bestFit="1" customWidth="1"/>
    <col min="8" max="8" width="6.6640625" style="1" bestFit="1" customWidth="1"/>
    <col min="9" max="10" width="8.88671875" style="1"/>
    <col min="11" max="11" width="8.88671875" style="12"/>
    <col min="12" max="16384" width="8.88671875" style="1"/>
  </cols>
  <sheetData>
    <row r="1" spans="2:11" ht="15.6" x14ac:dyDescent="0.3">
      <c r="B1" s="3" t="s">
        <v>43</v>
      </c>
      <c r="K1" s="1"/>
    </row>
    <row r="2" spans="2:11" ht="12" x14ac:dyDescent="0.25">
      <c r="B2" s="4" t="s">
        <v>386</v>
      </c>
    </row>
    <row r="4" spans="2:11" ht="12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2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ht="12" x14ac:dyDescent="0.25">
      <c r="B7" s="20"/>
      <c r="C7" s="12"/>
      <c r="D7" s="16"/>
      <c r="E7" s="17"/>
      <c r="F7" s="12"/>
      <c r="G7" s="12"/>
    </row>
    <row r="10" spans="2:11" ht="12" x14ac:dyDescent="0.25">
      <c r="B10" s="7" t="s">
        <v>384</v>
      </c>
      <c r="C10" s="7" t="s">
        <v>42</v>
      </c>
      <c r="D10" s="7" t="s">
        <v>379</v>
      </c>
      <c r="E10" s="7" t="s">
        <v>380</v>
      </c>
      <c r="F10" s="7" t="s">
        <v>381</v>
      </c>
      <c r="G10" s="7" t="s">
        <v>382</v>
      </c>
      <c r="H10" s="7" t="s">
        <v>388</v>
      </c>
    </row>
    <row r="11" spans="2:11" x14ac:dyDescent="0.2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4">
        <f t="array" ref="E11">VARPA(IF('Employees below 35'!$E$5:$K$87=B11,'Employees below 35'!$K$5:$K$87))</f>
        <v>1040033006.2735741</v>
      </c>
      <c r="F11" s="14">
        <f>((C11-1)*E11+(C12-1)*E12)/(C11+C12-2)</f>
        <v>1023456548.8648692</v>
      </c>
      <c r="G11" s="13">
        <f>(D12-D11)/SQRT(F11/C11+F11/C12)</f>
        <v>0.43662934645863827</v>
      </c>
      <c r="H11" s="1">
        <v>0.33100000000000002</v>
      </c>
    </row>
    <row r="12" spans="2:11" x14ac:dyDescent="0.2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4">
        <f t="array" ref="E12">VARPA(IF('Employees below 35'!$E$5:$K$87=B12,'Employees below 35'!$K$5:$K$87))</f>
        <v>1002735977.1039885</v>
      </c>
    </row>
    <row r="13" spans="2:11" ht="12" x14ac:dyDescent="0.25">
      <c r="B13" s="20"/>
      <c r="C13" s="12"/>
      <c r="D13" s="16"/>
      <c r="E13" s="17"/>
      <c r="F13" s="12"/>
      <c r="G13" s="12"/>
    </row>
    <row r="16" spans="2:11" ht="12" x14ac:dyDescent="0.25">
      <c r="B16" s="7" t="s">
        <v>385</v>
      </c>
      <c r="C16" s="7" t="s">
        <v>42</v>
      </c>
      <c r="D16" s="7" t="s">
        <v>379</v>
      </c>
      <c r="E16" s="7" t="s">
        <v>380</v>
      </c>
      <c r="F16" s="7" t="s">
        <v>381</v>
      </c>
      <c r="G16" s="7" t="s">
        <v>382</v>
      </c>
      <c r="H16" s="7" t="s">
        <v>388</v>
      </c>
    </row>
    <row r="17" spans="2:8" x14ac:dyDescent="0.2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4">
        <f t="array" ref="E17">VARPA(IF('Employees over 35'!$E$5:$K$96=B17,'Employees over 35'!$K$5:$K$96))</f>
        <v>1133445155.8399997</v>
      </c>
      <c r="F17" s="14">
        <f>((C17-1)*E17+(C18-1)*E18)/(C17+C18-2)</f>
        <v>1261083934.5533333</v>
      </c>
      <c r="G17" s="13">
        <f ca="1">(D18-D17)/SQRT(F17/C17+F17/C18)</f>
        <v>1.9550586849949856</v>
      </c>
      <c r="H17" s="1">
        <v>2.5999999999999999E-2</v>
      </c>
    </row>
    <row r="18" spans="2:8" x14ac:dyDescent="0.2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7">
        <f t="array" ref="E18">VARPA(IF('Employees over 35'!$E$5:$K$96=B18,'Employees over 35'!$K$5:$K$96))</f>
        <v>1427996183.6400001</v>
      </c>
    </row>
    <row r="19" spans="2:8" ht="12" x14ac:dyDescent="0.25">
      <c r="B19" s="20"/>
      <c r="C19" s="12"/>
      <c r="D19" s="16"/>
      <c r="E19" s="17"/>
      <c r="F19" s="12"/>
      <c r="G19" s="12"/>
      <c r="H19" s="12"/>
    </row>
  </sheetData>
  <sortState ref="K3:K303">
    <sortCondition descending="1" ref="K3"/>
  </sortState>
  <pageMargins left="0.7" right="0.7" top="0.75" bottom="0.75" header="0.3" footer="0.3"/>
  <ignoredErrors>
    <ignoredError sqref="D18 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2017-08-02T12:34:00Z</dcterms:created>
  <dcterms:modified xsi:type="dcterms:W3CDTF">2018-05-10T08:31:18Z</dcterms:modified>
  <cp:contentStatus/>
</cp:coreProperties>
</file>