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falk\Documents\BookdownPT\data\"/>
    </mc:Choice>
  </mc:AlternateContent>
  <bookViews>
    <workbookView xWindow="0" yWindow="0" windowWidth="28800" windowHeight="13575" activeTab="2"/>
  </bookViews>
  <sheets>
    <sheet name="sources.long" sheetId="4" r:id="rId1"/>
    <sheet name="sources.wide" sheetId="5" r:id="rId2"/>
    <sheet name="types.long" sheetId="1" r:id="rId3"/>
    <sheet name="types.wide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2" i="1"/>
  <c r="D3" i="1"/>
  <c r="D4" i="1"/>
  <c r="D5" i="1"/>
  <c r="D2" i="1"/>
  <c r="E3" i="4"/>
  <c r="E4" i="4"/>
  <c r="E5" i="4"/>
  <c r="E6" i="4"/>
  <c r="E2" i="4"/>
  <c r="D3" i="4"/>
  <c r="D4" i="4"/>
  <c r="D5" i="4"/>
  <c r="D6" i="4"/>
  <c r="D2" i="4"/>
</calcChain>
</file>

<file path=xl/sharedStrings.xml><?xml version="1.0" encoding="utf-8"?>
<sst xmlns="http://schemas.openxmlformats.org/spreadsheetml/2006/main" count="34" uniqueCount="17">
  <si>
    <t>Undergraduate</t>
  </si>
  <si>
    <t>All Students</t>
  </si>
  <si>
    <t>Type</t>
  </si>
  <si>
    <t>Loans</t>
  </si>
  <si>
    <t>Grants, Scholarships &amp; Waivers</t>
  </si>
  <si>
    <t>Work Study</t>
  </si>
  <si>
    <t>Total</t>
  </si>
  <si>
    <t>level</t>
  </si>
  <si>
    <t>Federal</t>
  </si>
  <si>
    <t>Institutional</t>
  </si>
  <si>
    <t>State</t>
  </si>
  <si>
    <t>Private</t>
  </si>
  <si>
    <t>source</t>
  </si>
  <si>
    <t>undergraduate</t>
  </si>
  <si>
    <t>all_students</t>
  </si>
  <si>
    <t>pct_ug</t>
  </si>
  <si>
    <t>pct_student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</si>
</sst>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C1"/>
    </sheetView>
  </sheetViews>
  <sheetFormatPr defaultRowHeight="15" x14ac:dyDescent="0.25"/>
  <cols>
    <col min="1" max="1" width="11.85546875" bestFit="1" customWidth="1"/>
    <col min="2" max="2" width="10" bestFit="1" customWidth="1"/>
    <col min="3" max="3" width="11.7109375" bestFit="1" customWidth="1"/>
  </cols>
  <sheetData>
    <row r="1" spans="1:5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</row>
    <row r="2" spans="1:5" x14ac:dyDescent="0.25">
      <c r="A2" t="s">
        <v>8</v>
      </c>
      <c r="B2" s="1">
        <v>133183445</v>
      </c>
      <c r="C2" s="1">
        <v>211670688</v>
      </c>
      <c r="D2" s="3">
        <f>B2/B$6</f>
        <v>0.33998316358495778</v>
      </c>
      <c r="E2" s="3">
        <f>C2/C$6</f>
        <v>0.35786732932292842</v>
      </c>
    </row>
    <row r="3" spans="1:5" x14ac:dyDescent="0.25">
      <c r="A3" t="s">
        <v>9</v>
      </c>
      <c r="B3" s="1">
        <v>51481432</v>
      </c>
      <c r="C3" s="1">
        <v>168865545</v>
      </c>
      <c r="D3" s="3">
        <f t="shared" ref="D3:D6" si="0">B3/B$6</f>
        <v>0.13141888706395813</v>
      </c>
      <c r="E3" s="3">
        <f t="shared" ref="E3:E6" si="1">C3/C$6</f>
        <v>0.28549754420324269</v>
      </c>
    </row>
    <row r="4" spans="1:5" x14ac:dyDescent="0.25">
      <c r="A4" t="s">
        <v>10</v>
      </c>
      <c r="B4" s="1">
        <v>188937170</v>
      </c>
      <c r="C4" s="1">
        <v>190623801</v>
      </c>
      <c r="D4" s="3">
        <f t="shared" si="0"/>
        <v>0.48230811851569827</v>
      </c>
      <c r="E4" s="3">
        <f t="shared" si="1"/>
        <v>0.322283785316819</v>
      </c>
    </row>
    <row r="5" spans="1:5" x14ac:dyDescent="0.25">
      <c r="A5" t="s">
        <v>11</v>
      </c>
      <c r="B5" s="1">
        <v>18133366</v>
      </c>
      <c r="C5" s="1">
        <v>20318066</v>
      </c>
      <c r="D5" s="3">
        <f t="shared" si="0"/>
        <v>4.628983083538582E-2</v>
      </c>
      <c r="E5" s="3">
        <f t="shared" si="1"/>
        <v>3.4351341157009871E-2</v>
      </c>
    </row>
    <row r="6" spans="1:5" x14ac:dyDescent="0.25">
      <c r="A6" t="s">
        <v>6</v>
      </c>
      <c r="B6" s="1">
        <v>391735413</v>
      </c>
      <c r="C6" s="1">
        <v>591478100</v>
      </c>
      <c r="D6" s="3">
        <f t="shared" si="0"/>
        <v>1</v>
      </c>
      <c r="E6" s="3">
        <f t="shared" si="1"/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G2" sqref="G2"/>
    </sheetView>
  </sheetViews>
  <sheetFormatPr defaultRowHeight="15" x14ac:dyDescent="0.25"/>
  <cols>
    <col min="2" max="2" width="10" bestFit="1" customWidth="1"/>
    <col min="3" max="3" width="11.85546875" bestFit="1" customWidth="1"/>
    <col min="4" max="4" width="10" bestFit="1" customWidth="1"/>
    <col min="6" max="6" width="10" bestFit="1" customWidth="1"/>
  </cols>
  <sheetData>
    <row r="1" spans="1:6" x14ac:dyDescent="0.25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6</v>
      </c>
    </row>
    <row r="2" spans="1:6" x14ac:dyDescent="0.25">
      <c r="A2" t="s">
        <v>0</v>
      </c>
      <c r="B2" s="1">
        <v>133183445</v>
      </c>
      <c r="C2" s="1">
        <v>51481432</v>
      </c>
      <c r="D2" s="1">
        <v>188937170</v>
      </c>
      <c r="E2" s="1">
        <v>18133366</v>
      </c>
      <c r="F2" s="1">
        <v>391735413</v>
      </c>
    </row>
    <row r="3" spans="1:6" x14ac:dyDescent="0.25">
      <c r="A3" t="s">
        <v>1</v>
      </c>
      <c r="B3" s="1">
        <v>211670688</v>
      </c>
      <c r="C3" s="1">
        <v>168865545</v>
      </c>
      <c r="D3" s="1">
        <v>190623801</v>
      </c>
      <c r="E3" s="1">
        <v>20318066</v>
      </c>
      <c r="F3" s="1">
        <v>591478100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C1"/>
    </sheetView>
  </sheetViews>
  <sheetFormatPr defaultRowHeight="15" x14ac:dyDescent="0.25"/>
  <cols>
    <col min="1" max="1" width="28.7109375" bestFit="1" customWidth="1"/>
    <col min="2" max="3" width="10" bestFit="1" customWidth="1"/>
    <col min="4" max="4" width="9.28515625" bestFit="1" customWidth="1"/>
    <col min="5" max="5" width="10" bestFit="1" customWidth="1"/>
  </cols>
  <sheetData>
    <row r="1" spans="1:5" x14ac:dyDescent="0.25">
      <c r="A1" t="s">
        <v>2</v>
      </c>
      <c r="B1" t="s">
        <v>13</v>
      </c>
      <c r="C1" t="s">
        <v>14</v>
      </c>
      <c r="D1" t="s">
        <v>15</v>
      </c>
      <c r="E1" t="s">
        <v>16</v>
      </c>
    </row>
    <row r="2" spans="1:5" x14ac:dyDescent="0.25">
      <c r="A2" t="s">
        <v>3</v>
      </c>
      <c r="B2">
        <v>111544861</v>
      </c>
      <c r="C2">
        <v>191433772</v>
      </c>
      <c r="D2" s="3">
        <f>B2/B$5</f>
        <v>0.28474541054576546</v>
      </c>
      <c r="E2" s="3">
        <f>C2/C$5</f>
        <v>0.32365318682128719</v>
      </c>
    </row>
    <row r="3" spans="1:5" x14ac:dyDescent="0.25">
      <c r="A3" t="s">
        <v>4</v>
      </c>
      <c r="B3">
        <v>279402983</v>
      </c>
      <c r="C3">
        <v>399239572</v>
      </c>
      <c r="D3" s="3">
        <f t="shared" ref="D3:D5" si="0">B3/B$5</f>
        <v>0.71324412786750024</v>
      </c>
      <c r="E3" s="3">
        <f t="shared" ref="E3:E5" si="1">C3/C$5</f>
        <v>0.67498622856873314</v>
      </c>
    </row>
    <row r="4" spans="1:5" x14ac:dyDescent="0.25">
      <c r="A4" t="s">
        <v>5</v>
      </c>
      <c r="B4">
        <v>787569</v>
      </c>
      <c r="C4">
        <v>804756</v>
      </c>
      <c r="D4" s="3">
        <f t="shared" si="0"/>
        <v>2.0104615867343094E-3</v>
      </c>
      <c r="E4" s="3">
        <f t="shared" si="1"/>
        <v>1.3605846099796425E-3</v>
      </c>
    </row>
    <row r="5" spans="1:5" x14ac:dyDescent="0.25">
      <c r="A5" t="s">
        <v>6</v>
      </c>
      <c r="B5">
        <v>391735413</v>
      </c>
      <c r="C5">
        <v>591478100</v>
      </c>
      <c r="D5" s="3">
        <f t="shared" si="0"/>
        <v>1</v>
      </c>
      <c r="E5" s="3">
        <f t="shared" si="1"/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14.42578125" bestFit="1" customWidth="1"/>
    <col min="2" max="2" width="10" bestFit="1" customWidth="1"/>
    <col min="3" max="3" width="28.7109375" bestFit="1" customWidth="1"/>
    <col min="5" max="5" width="10" bestFit="1" customWidth="1"/>
  </cols>
  <sheetData>
    <row r="1" spans="1:5" x14ac:dyDescent="0.25">
      <c r="A1" t="s">
        <v>7</v>
      </c>
      <c r="B1" t="s">
        <v>3</v>
      </c>
      <c r="C1" t="s">
        <v>4</v>
      </c>
      <c r="D1" t="s">
        <v>5</v>
      </c>
      <c r="E1" t="s">
        <v>6</v>
      </c>
    </row>
    <row r="2" spans="1:5" x14ac:dyDescent="0.25">
      <c r="A2" t="s">
        <v>0</v>
      </c>
      <c r="B2" s="1">
        <v>111544861</v>
      </c>
      <c r="C2" s="1">
        <v>279402983</v>
      </c>
      <c r="D2" s="1">
        <v>787569</v>
      </c>
      <c r="E2" s="1">
        <v>391735413</v>
      </c>
    </row>
    <row r="3" spans="1:5" x14ac:dyDescent="0.25">
      <c r="A3" t="s">
        <v>1</v>
      </c>
      <c r="B3">
        <v>191433772</v>
      </c>
      <c r="C3">
        <v>399239572</v>
      </c>
      <c r="D3">
        <v>804756</v>
      </c>
      <c r="E3">
        <v>591478100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940544D-1F90-467C-9853-E437974E67CD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sources.long</vt:lpstr>
      <vt:lpstr>sources.wide</vt:lpstr>
      <vt:lpstr>types.long</vt:lpstr>
      <vt:lpstr>types.wide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 C Falk</dc:creator>
  <cp:lastModifiedBy>Glen C Falk</cp:lastModifiedBy>
  <dcterms:created xsi:type="dcterms:W3CDTF">2020-03-25T12:07:15Z</dcterms:created>
  <dcterms:modified xsi:type="dcterms:W3CDTF">2020-03-25T14:37:33Z</dcterms:modified>
</cp:coreProperties>
</file>