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A6D02D85-2D50-414B-A72E-668967734833}" xr6:coauthVersionLast="45" xr6:coauthVersionMax="45" xr10:uidLastSave="{00000000-0000-0000-0000-000000000000}"/>
  <bookViews>
    <workbookView xWindow="28680" yWindow="390" windowWidth="25440" windowHeight="15390" activeTab="6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  <sheet name="z_formula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0" l="1"/>
  <c r="F13" i="14" l="1"/>
  <c r="E13" i="14"/>
  <c r="E12" i="14"/>
  <c r="F11" i="14"/>
  <c r="E11" i="14"/>
  <c r="E10" i="14"/>
  <c r="F9" i="14"/>
  <c r="E9" i="14"/>
  <c r="E8" i="14"/>
  <c r="F7" i="14"/>
  <c r="E7" i="14"/>
  <c r="E6" i="14"/>
  <c r="F5" i="14"/>
  <c r="E5" i="14"/>
  <c r="E4" i="14"/>
  <c r="F3" i="14"/>
  <c r="E3" i="14"/>
  <c r="E2" i="14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F2" i="2"/>
  <c r="E2" i="10" l="1"/>
  <c r="E12" i="10"/>
  <c r="E10" i="10"/>
  <c r="E8" i="10"/>
  <c r="E4" i="10"/>
  <c r="E6" i="10"/>
  <c r="L3" i="13" l="1"/>
  <c r="I3" i="13"/>
  <c r="L2" i="13"/>
  <c r="I2" i="13"/>
  <c r="E5" i="9" l="1"/>
  <c r="E4" i="9"/>
  <c r="E3" i="9"/>
  <c r="E2" i="9"/>
  <c r="E2" i="13" l="1"/>
  <c r="E3" i="13"/>
  <c r="E4" i="13"/>
  <c r="E5" i="13"/>
  <c r="F3" i="13"/>
  <c r="F4" i="13"/>
  <c r="F2" i="13"/>
  <c r="F5" i="13"/>
  <c r="G3" i="13"/>
  <c r="G5" i="13"/>
  <c r="G4" i="13"/>
  <c r="G2" i="13"/>
  <c r="H5" i="13"/>
  <c r="H4" i="13"/>
  <c r="H2" i="13"/>
  <c r="H3" i="13"/>
</calcChain>
</file>

<file path=xl/sharedStrings.xml><?xml version="1.0" encoding="utf-8"?>
<sst xmlns="http://schemas.openxmlformats.org/spreadsheetml/2006/main" count="116" uniqueCount="64">
  <si>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</si>
  <si>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</si>
  <si>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</si>
  <si>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</si>
  <si>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</si>
  <si>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</si>
  <si>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</si>
  <si>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</si>
  <si>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</si>
  <si>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</si>
  <si>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</si>
  <si>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</si>
  <si>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</si>
  <si>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nox</t>
  </si>
  <si>
    <t>No Cross</t>
  </si>
  <si>
    <t>sigFormula</t>
  </si>
  <si>
    <t>colA</t>
  </si>
  <si>
    <t>colB</t>
  </si>
  <si>
    <t>colC</t>
  </si>
  <si>
    <t>colD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</si>
  <si>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</si>
  <si>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</si>
  <si>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</si>
  <si>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</si>
  <si>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</si>
  <si>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</si>
  <si>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</si>
  <si>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</si>
  <si>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</si>
  <si>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</si>
  <si>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</si>
  <si>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</si>
  <si>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</si>
  <si>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</si>
  <si>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</si>
  <si>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</si>
  <si>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</si>
  <si>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</si>
  <si>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</si>
  <si>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</si>
  <si>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</si>
  <si>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</si>
  <si>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</si>
  <si>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</si>
  <si>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</si>
  <si>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</si>
  <si>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</si>
  <si>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</si>
  <si>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</si>
  <si>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</si>
  <si>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</si>
  <si>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</si>
  <si>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</si>
  <si>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</si>
  <si>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dx</t>
  </si>
  <si>
    <t>gx</t>
  </si>
  <si>
    <t>nx</t>
  </si>
  <si>
    <t>ma_id</t>
  </si>
  <si>
    <t>(EMA.020 &lt; EMA.050 &amp;  EMA.050 &lt; EMA.100 &amp;  EMA.100 &lt; EMA.200)</t>
  </si>
  <si>
    <t>dxEMA_entry</t>
  </si>
  <si>
    <t>dxEMA_exit</t>
  </si>
  <si>
    <t>(!EMA.020 &lt; EMA.050 &amp;  EMA.050 &lt; EMA.100 &amp;  EMA.100 &lt; EMA.200)</t>
  </si>
  <si>
    <t>EMA.020 &lt; EMA.050</t>
  </si>
  <si>
    <t>(EMA.020 &lt; EMA.050 &amp; EMA.050 &gt; EMA.100 &amp;  EMA.100 &gt; EMA.200)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</si>
</sst>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21</v>
      </c>
      <c r="D1" s="3" t="s">
        <v>22</v>
      </c>
      <c r="F1" s="3" t="s">
        <v>23</v>
      </c>
      <c r="H1" t="s">
        <v>24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zoomScaleNormal="100" workbookViewId="0">
      <selection activeCell="E2" sqref="E2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42</v>
      </c>
      <c r="B1" t="s">
        <v>47</v>
      </c>
      <c r="C1" s="2" t="s">
        <v>0</v>
      </c>
      <c r="D1" s="2" t="s">
        <v>2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10</v>
      </c>
      <c r="K1" s="2" t="s">
        <v>1</v>
      </c>
      <c r="L1" s="2" t="s">
        <v>10</v>
      </c>
    </row>
    <row r="2" spans="1:12" x14ac:dyDescent="0.25">
      <c r="A2">
        <v>1</v>
      </c>
      <c r="B2">
        <v>1</v>
      </c>
      <c r="C2">
        <v>1</v>
      </c>
      <c r="D2" t="s">
        <v>15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41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15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41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15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15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28" sqref="F28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42</v>
      </c>
      <c r="B1" t="s">
        <v>47</v>
      </c>
      <c r="C1" t="s">
        <v>57</v>
      </c>
      <c r="D1" t="s">
        <v>0</v>
      </c>
      <c r="E1" t="s">
        <v>2</v>
      </c>
      <c r="F1" t="s">
        <v>43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62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dxEMA_exit</v>
      </c>
      <c r="F3" s="6" t="str">
        <f xml:space="preserve"> "!" &amp;RIGHT(F2, LEN(F2))</f>
        <v>!EMA.020 &lt; EMA.050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dxSMA_entry</v>
      </c>
      <c r="F4" s="5" t="s">
        <v>49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48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gxSMA_entry</v>
      </c>
      <c r="F8" s="5" t="s">
        <v>49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50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nxEMA_exit</v>
      </c>
      <c r="F11" t="str">
        <f>F2 &amp; "|" &amp;F6</f>
        <v>EMA.020 &lt; EMA.050|"(EMA.020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nxSMA_entry</v>
      </c>
      <c r="F12" t="s">
        <v>51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  <row r="14" spans="1:6" x14ac:dyDescent="0.25">
      <c r="A14">
        <v>1</v>
      </c>
      <c r="B14">
        <v>1</v>
      </c>
      <c r="C14">
        <v>1</v>
      </c>
      <c r="D14">
        <v>13</v>
      </c>
      <c r="E14" t="s">
        <v>59</v>
      </c>
      <c r="F14" t="s">
        <v>58</v>
      </c>
    </row>
    <row r="15" spans="1:6" x14ac:dyDescent="0.25">
      <c r="A15">
        <v>1</v>
      </c>
      <c r="B15">
        <v>1</v>
      </c>
      <c r="C15">
        <v>2</v>
      </c>
      <c r="D15">
        <v>14</v>
      </c>
      <c r="E15" t="s">
        <v>60</v>
      </c>
      <c r="F15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6" x14ac:dyDescent="0.25">
      <c r="A1" t="s">
        <v>0</v>
      </c>
      <c r="B1" s="2" t="s">
        <v>42</v>
      </c>
      <c r="C1" t="s">
        <v>2</v>
      </c>
      <c r="D1" t="s">
        <v>6</v>
      </c>
      <c r="E1" t="s">
        <v>5</v>
      </c>
      <c r="F1" t="s">
        <v>20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54</v>
      </c>
      <c r="F2" t="str">
        <f>E2 &amp; "formula"</f>
        <v>dxformula</v>
      </c>
    </row>
    <row r="3" spans="1:6" x14ac:dyDescent="0.25">
      <c r="A3">
        <v>2</v>
      </c>
      <c r="B3">
        <v>1</v>
      </c>
      <c r="C3" t="s">
        <v>11</v>
      </c>
      <c r="D3" t="s">
        <v>12</v>
      </c>
      <c r="E3" t="s">
        <v>55</v>
      </c>
      <c r="F3" t="str">
        <f t="shared" ref="F3:F4" si="0">E3 &amp; "formula"</f>
        <v>gxformula</v>
      </c>
    </row>
    <row r="4" spans="1:6" x14ac:dyDescent="0.25">
      <c r="A4">
        <v>3</v>
      </c>
      <c r="B4">
        <v>1</v>
      </c>
      <c r="C4" t="s">
        <v>13</v>
      </c>
      <c r="D4" t="s">
        <v>14</v>
      </c>
      <c r="E4" t="s">
        <v>56</v>
      </c>
      <c r="F4" t="str">
        <f t="shared" si="0"/>
        <v>nxformula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42</v>
      </c>
      <c r="C1" s="2" t="s">
        <v>2</v>
      </c>
    </row>
    <row r="2" spans="1:3" x14ac:dyDescent="0.25">
      <c r="A2">
        <v>1</v>
      </c>
      <c r="B2">
        <v>1</v>
      </c>
      <c r="C2" t="s">
        <v>52</v>
      </c>
    </row>
    <row r="3" spans="1:3" x14ac:dyDescent="0.25">
      <c r="A3">
        <v>2</v>
      </c>
      <c r="B3">
        <v>1</v>
      </c>
      <c r="C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42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15</v>
      </c>
      <c r="C2" t="s">
        <v>41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6</v>
      </c>
    </row>
    <row r="2" spans="1:3" x14ac:dyDescent="0.25">
      <c r="A2">
        <v>1</v>
      </c>
      <c r="B2" t="s">
        <v>28</v>
      </c>
      <c r="C2" t="s">
        <v>33</v>
      </c>
    </row>
    <row r="3" spans="1:3" x14ac:dyDescent="0.25">
      <c r="A3">
        <v>2</v>
      </c>
      <c r="B3" t="s">
        <v>25</v>
      </c>
      <c r="C3" s="4" t="b">
        <v>1</v>
      </c>
    </row>
    <row r="4" spans="1:3" x14ac:dyDescent="0.25">
      <c r="A4">
        <v>3</v>
      </c>
      <c r="B4" t="s">
        <v>26</v>
      </c>
      <c r="C4" t="s">
        <v>34</v>
      </c>
    </row>
    <row r="5" spans="1:3" x14ac:dyDescent="0.25">
      <c r="A5">
        <v>4</v>
      </c>
      <c r="B5" t="s">
        <v>27</v>
      </c>
      <c r="C5" t="s">
        <v>35</v>
      </c>
    </row>
    <row r="6" spans="1:3" x14ac:dyDescent="0.25">
      <c r="A6">
        <v>5</v>
      </c>
      <c r="B6" t="s">
        <v>29</v>
      </c>
      <c r="C6" t="s">
        <v>30</v>
      </c>
    </row>
    <row r="7" spans="1:3" x14ac:dyDescent="0.25">
      <c r="A7">
        <v>6</v>
      </c>
      <c r="B7" t="s">
        <v>31</v>
      </c>
      <c r="C7" t="s">
        <v>32</v>
      </c>
    </row>
    <row r="8" spans="1:3" x14ac:dyDescent="0.25">
      <c r="A8">
        <v>7</v>
      </c>
      <c r="B8" t="s">
        <v>36</v>
      </c>
      <c r="C8" t="s">
        <v>37</v>
      </c>
    </row>
    <row r="9" spans="1:3" x14ac:dyDescent="0.25">
      <c r="A9">
        <v>8</v>
      </c>
      <c r="B9" t="s">
        <v>38</v>
      </c>
      <c r="C9">
        <v>-10</v>
      </c>
    </row>
    <row r="10" spans="1:3" x14ac:dyDescent="0.25">
      <c r="A10">
        <v>9</v>
      </c>
      <c r="B10" t="s">
        <v>39</v>
      </c>
      <c r="C10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3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42</v>
      </c>
      <c r="B1" t="s">
        <v>47</v>
      </c>
      <c r="C1" t="s">
        <v>57</v>
      </c>
      <c r="D1" t="s">
        <v>0</v>
      </c>
      <c r="E1" t="s">
        <v>2</v>
      </c>
      <c r="F1" t="s">
        <v>43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63</v>
      </c>
    </row>
    <row r="3" spans="1:6" x14ac:dyDescent="0.25">
      <c r="A3">
        <v>1</v>
      </c>
      <c r="B3">
        <v>1</v>
      </c>
      <c r="C3">
        <v>1</v>
      </c>
      <c r="D3">
        <v>2</v>
      </c>
      <c r="E3" t="str">
        <f>strategy!E2&amp;ind!C2 &amp; "_" &amp; trade!B3</f>
        <v>dxEMA_exit</v>
      </c>
      <c r="F3" s="6" t="str">
        <f xml:space="preserve"> "!" &amp; LEFT(F2,1) &amp;RIGHT(F2, LEN(F2)-1)</f>
        <v>!(EMA.020 &lt; EMA.050 &amp; EMA.050 &gt; EMA.100 &amp;  EMA.100 &gt; EMA.200)</v>
      </c>
    </row>
    <row r="4" spans="1:6" x14ac:dyDescent="0.25">
      <c r="A4">
        <v>1</v>
      </c>
      <c r="B4">
        <v>2</v>
      </c>
      <c r="C4">
        <v>2</v>
      </c>
      <c r="D4">
        <v>3</v>
      </c>
      <c r="E4" t="str">
        <f>strategy!E2&amp;ind!C3 &amp; "_" &amp; trade!B2</f>
        <v>dxSMA_entry</v>
      </c>
      <c r="F4" s="5" t="s">
        <v>49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48</v>
      </c>
    </row>
    <row r="7" spans="1:6" x14ac:dyDescent="0.25">
      <c r="A7">
        <v>1</v>
      </c>
      <c r="B7">
        <v>3</v>
      </c>
      <c r="C7">
        <v>1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2</v>
      </c>
      <c r="D8">
        <v>7</v>
      </c>
      <c r="E8" t="str">
        <f>strategy!E3&amp;ind!C3 &amp; "_" &amp; trade!B2</f>
        <v>gxSMA_entry</v>
      </c>
      <c r="F8" s="5" t="s">
        <v>49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50</v>
      </c>
    </row>
    <row r="11" spans="1:6" x14ac:dyDescent="0.25">
      <c r="A11">
        <v>1</v>
      </c>
      <c r="B11">
        <v>5</v>
      </c>
      <c r="C11">
        <v>1</v>
      </c>
      <c r="D11">
        <v>10</v>
      </c>
      <c r="E11" t="str">
        <f>strategy!E4&amp;ind!C2 &amp; "_" &amp; trade!B3</f>
        <v>nxEMA_exit</v>
      </c>
      <c r="F11" t="str">
        <f>F2 &amp; "|" &amp;F6</f>
        <v>(EMA.020 &lt; EMA.050 &amp; EMA.050 &gt; EMA.100 &amp;  EMA.100 &gt;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2</v>
      </c>
      <c r="D12">
        <v>11</v>
      </c>
      <c r="E12" t="str">
        <f>strategy!E4&amp;ind!C3 &amp; "_" &amp; trade!B2</f>
        <v>nxSMA_entry</v>
      </c>
      <c r="F12" t="s">
        <v>51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44</v>
      </c>
    </row>
    <row r="3" spans="1:2" x14ac:dyDescent="0.25">
      <c r="A3">
        <v>2</v>
      </c>
      <c r="B3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85F4567-2F21-471A-B6A0-0ADB115063B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  <vt:lpstr>z_formula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2020-04-29T23:58:18Z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