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falk\Documents\GitHub\splGoldenDeathX\docs\"/>
    </mc:Choice>
  </mc:AlternateContent>
  <xr:revisionPtr revIDLastSave="12" documentId="11_47051281E0B92F6DE0D773303371122DFAEF7693" xr6:coauthVersionLast="45" xr6:coauthVersionMax="45" xr10:uidLastSave="{94375933-46A4-4343-8EE9-7530564FE8AD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Sheet1!$A$1:$AC$217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61" i="1" l="1"/>
  <c r="AB2" i="1"/>
  <c r="AB59" i="1"/>
  <c r="AB3" i="1"/>
  <c r="AC59" i="1"/>
  <c r="AB58" i="1"/>
  <c r="AC58" i="1"/>
  <c r="AB55" i="1"/>
  <c r="AC55" i="1"/>
  <c r="AB52" i="1"/>
  <c r="AC52" i="1"/>
  <c r="AB50" i="1"/>
  <c r="AC50" i="1"/>
  <c r="AB49" i="1"/>
  <c r="AC49" i="1"/>
  <c r="AB48" i="1"/>
  <c r="AC48" i="1"/>
  <c r="AB47" i="1"/>
  <c r="AC47" i="1"/>
  <c r="AB45" i="1"/>
  <c r="AC45" i="1"/>
  <c r="AB43" i="1"/>
  <c r="AC43" i="1"/>
  <c r="AB41" i="1"/>
  <c r="AC41" i="1"/>
  <c r="AB39" i="1"/>
  <c r="AC39" i="1"/>
  <c r="AB38" i="1"/>
  <c r="AC38" i="1"/>
  <c r="AB37" i="1"/>
  <c r="AC37" i="1"/>
  <c r="AB35" i="1"/>
  <c r="AC35" i="1"/>
  <c r="AB33" i="1"/>
  <c r="AC33" i="1"/>
  <c r="AB30" i="1"/>
  <c r="AC30" i="1"/>
  <c r="AB27" i="1"/>
  <c r="AC27" i="1"/>
  <c r="AB25" i="1"/>
  <c r="AC25" i="1"/>
  <c r="AB22" i="1"/>
  <c r="AC22" i="1"/>
  <c r="AB20" i="1"/>
  <c r="AC20" i="1"/>
  <c r="AB17" i="1"/>
  <c r="AC17" i="1"/>
  <c r="AB15" i="1"/>
  <c r="AC15" i="1"/>
  <c r="AB13" i="1"/>
  <c r="AC13" i="1"/>
  <c r="AB12" i="1"/>
  <c r="AC12" i="1"/>
  <c r="AB10" i="1"/>
  <c r="AC10" i="1"/>
  <c r="AB7" i="1"/>
  <c r="AC7" i="1"/>
  <c r="AB5" i="1"/>
  <c r="AC5" i="1"/>
  <c r="AB4" i="1"/>
  <c r="AC4" i="1"/>
  <c r="AC2" i="1"/>
  <c r="AC61" i="1"/>
  <c r="AB60" i="1"/>
  <c r="AC60" i="1"/>
  <c r="AB57" i="1"/>
  <c r="AC57" i="1"/>
  <c r="AB56" i="1"/>
  <c r="AC56" i="1"/>
  <c r="AB54" i="1"/>
  <c r="AC54" i="1"/>
  <c r="AB53" i="1"/>
  <c r="AC53" i="1"/>
  <c r="AB51" i="1"/>
  <c r="AC51" i="1"/>
  <c r="AB46" i="1"/>
  <c r="AC46" i="1"/>
  <c r="AB44" i="1"/>
  <c r="AC44" i="1"/>
  <c r="AB42" i="1"/>
  <c r="AC42" i="1"/>
  <c r="AB40" i="1"/>
  <c r="AC40" i="1"/>
  <c r="AB36" i="1"/>
  <c r="AC36" i="1"/>
  <c r="AB34" i="1"/>
  <c r="AC34" i="1"/>
  <c r="AB32" i="1"/>
  <c r="AC32" i="1"/>
  <c r="AB31" i="1"/>
  <c r="AC31" i="1"/>
  <c r="AB29" i="1"/>
  <c r="AC29" i="1"/>
  <c r="AB28" i="1"/>
  <c r="AC28" i="1"/>
  <c r="AB26" i="1"/>
  <c r="AC26" i="1"/>
  <c r="AB24" i="1"/>
  <c r="AC24" i="1"/>
  <c r="AB23" i="1"/>
  <c r="AC23" i="1"/>
  <c r="AB21" i="1"/>
  <c r="AC21" i="1"/>
  <c r="AB19" i="1"/>
  <c r="AC19" i="1"/>
  <c r="AB18" i="1"/>
  <c r="AC18" i="1"/>
  <c r="AB16" i="1"/>
  <c r="AC16" i="1"/>
  <c r="AB14" i="1"/>
  <c r="AC14" i="1"/>
  <c r="AB11" i="1"/>
  <c r="AC11" i="1"/>
  <c r="AB9" i="1"/>
  <c r="AC9" i="1"/>
  <c r="AB8" i="1"/>
  <c r="AC8" i="1"/>
  <c r="AB6" i="1"/>
  <c r="AC6" i="1"/>
  <c r="AC3" i="1"/>
  <c r="AB62" i="1"/>
  <c r="AC62" i="1"/>
  <c r="AB63" i="1"/>
  <c r="AC63" i="1"/>
  <c r="AB64" i="1"/>
  <c r="AC64" i="1"/>
  <c r="AB65" i="1"/>
  <c r="AC65" i="1"/>
  <c r="AB66" i="1"/>
  <c r="AC66" i="1"/>
  <c r="AB67" i="1"/>
  <c r="AC67" i="1"/>
  <c r="AB68" i="1"/>
  <c r="AC68" i="1"/>
  <c r="AB69" i="1"/>
  <c r="AC69" i="1"/>
  <c r="AB70" i="1"/>
  <c r="AC70" i="1"/>
  <c r="AB71" i="1"/>
  <c r="AC71" i="1"/>
  <c r="AB72" i="1"/>
  <c r="AC72" i="1"/>
  <c r="AB73" i="1"/>
  <c r="AC73" i="1"/>
  <c r="AB74" i="1"/>
  <c r="AC74" i="1"/>
  <c r="AB75" i="1"/>
  <c r="AC75" i="1"/>
  <c r="AB76" i="1"/>
  <c r="AC76" i="1"/>
  <c r="AB77" i="1"/>
  <c r="AC77" i="1"/>
  <c r="AB78" i="1"/>
  <c r="AC78" i="1"/>
  <c r="AB79" i="1"/>
  <c r="AC79" i="1"/>
  <c r="AB80" i="1"/>
  <c r="AC80" i="1"/>
  <c r="AB81" i="1"/>
  <c r="AC81" i="1"/>
  <c r="AB82" i="1"/>
  <c r="AC82" i="1"/>
  <c r="AB83" i="1"/>
  <c r="AC83" i="1"/>
  <c r="AB84" i="1"/>
  <c r="AC84" i="1"/>
  <c r="AB86" i="1"/>
  <c r="AC86" i="1"/>
  <c r="AB87" i="1"/>
  <c r="AC87" i="1"/>
  <c r="AB88" i="1"/>
  <c r="AC88" i="1"/>
  <c r="AB89" i="1"/>
  <c r="AC89" i="1"/>
  <c r="AB90" i="1"/>
  <c r="AC90" i="1"/>
  <c r="AB91" i="1"/>
  <c r="AC91" i="1"/>
  <c r="AB92" i="1"/>
  <c r="AC92" i="1"/>
  <c r="AB93" i="1"/>
  <c r="AC93" i="1"/>
  <c r="AB94" i="1"/>
  <c r="AC94" i="1"/>
  <c r="AB95" i="1"/>
  <c r="AC95" i="1"/>
  <c r="AB96" i="1"/>
  <c r="AC96" i="1"/>
  <c r="AB97" i="1"/>
  <c r="AC97" i="1"/>
  <c r="AB98" i="1"/>
  <c r="AC98" i="1"/>
  <c r="AB99" i="1"/>
  <c r="AC99" i="1"/>
  <c r="AB100" i="1"/>
  <c r="AC100" i="1"/>
  <c r="AB101" i="1"/>
  <c r="AC101" i="1"/>
  <c r="AB102" i="1"/>
  <c r="AC102" i="1"/>
  <c r="AB103" i="1"/>
  <c r="AC103" i="1"/>
  <c r="AB104" i="1"/>
  <c r="AC104" i="1"/>
  <c r="AB105" i="1"/>
  <c r="AC105" i="1"/>
  <c r="AB106" i="1"/>
  <c r="AC106" i="1"/>
  <c r="AB107" i="1"/>
  <c r="AC107" i="1"/>
  <c r="AB108" i="1"/>
  <c r="AC108" i="1"/>
  <c r="AB109" i="1"/>
  <c r="AC109" i="1"/>
  <c r="AB110" i="1"/>
  <c r="AC110" i="1"/>
  <c r="AB111" i="1"/>
  <c r="AC111" i="1"/>
  <c r="AB112" i="1"/>
  <c r="AC112" i="1"/>
  <c r="AB113" i="1"/>
  <c r="AC113" i="1"/>
  <c r="AB114" i="1"/>
  <c r="AC114" i="1"/>
  <c r="AB115" i="1"/>
  <c r="AC115" i="1"/>
  <c r="AB116" i="1"/>
  <c r="AC116" i="1"/>
  <c r="AB117" i="1"/>
  <c r="AC117" i="1"/>
  <c r="AB118" i="1"/>
  <c r="AC118" i="1"/>
  <c r="AB119" i="1"/>
  <c r="AC119" i="1"/>
  <c r="AB120" i="1"/>
  <c r="AC120" i="1"/>
  <c r="AB121" i="1"/>
  <c r="AC121" i="1"/>
  <c r="AB122" i="1"/>
  <c r="AC122" i="1"/>
  <c r="AB123" i="1"/>
  <c r="AC123" i="1"/>
  <c r="AB124" i="1"/>
  <c r="AC124" i="1"/>
  <c r="AB125" i="1"/>
  <c r="AC125" i="1"/>
  <c r="AB126" i="1"/>
  <c r="AC126" i="1"/>
  <c r="AB127" i="1"/>
  <c r="AC127" i="1"/>
  <c r="AB128" i="1"/>
  <c r="AC128" i="1"/>
  <c r="AB129" i="1"/>
  <c r="AC129" i="1"/>
  <c r="AB130" i="1"/>
  <c r="AC130" i="1"/>
  <c r="AB131" i="1"/>
  <c r="AC131" i="1"/>
  <c r="AB132" i="1"/>
  <c r="AC132" i="1"/>
  <c r="AB133" i="1"/>
  <c r="AC133" i="1"/>
  <c r="AB134" i="1"/>
  <c r="AC134" i="1"/>
  <c r="AB135" i="1"/>
  <c r="AC135" i="1"/>
  <c r="AB136" i="1"/>
  <c r="AC136" i="1"/>
  <c r="AB137" i="1"/>
  <c r="AC137" i="1"/>
  <c r="AB138" i="1"/>
  <c r="AC138" i="1"/>
  <c r="AB139" i="1"/>
  <c r="AC139" i="1"/>
  <c r="AB140" i="1"/>
  <c r="AC140" i="1"/>
  <c r="AB141" i="1"/>
  <c r="AC141" i="1"/>
  <c r="AB142" i="1"/>
  <c r="AC142" i="1"/>
  <c r="AB143" i="1"/>
  <c r="AC143" i="1"/>
  <c r="AB144" i="1"/>
  <c r="AC144" i="1"/>
  <c r="AB145" i="1"/>
  <c r="AC145" i="1"/>
  <c r="AB146" i="1"/>
  <c r="AC146" i="1"/>
  <c r="AB147" i="1"/>
  <c r="AC147" i="1"/>
  <c r="AB148" i="1"/>
  <c r="AC148" i="1"/>
  <c r="AB149" i="1"/>
  <c r="AC149" i="1"/>
  <c r="AB150" i="1"/>
  <c r="AC150" i="1"/>
  <c r="AB151" i="1"/>
  <c r="AC151" i="1"/>
  <c r="AB152" i="1"/>
  <c r="AC152" i="1"/>
  <c r="AB153" i="1"/>
  <c r="AC153" i="1"/>
  <c r="AB154" i="1"/>
  <c r="AC154" i="1"/>
  <c r="AB155" i="1"/>
  <c r="AC155" i="1"/>
  <c r="AB156" i="1"/>
  <c r="AC156" i="1"/>
  <c r="AB157" i="1"/>
  <c r="AC157" i="1"/>
  <c r="AB158" i="1"/>
  <c r="AC158" i="1"/>
  <c r="AB159" i="1"/>
  <c r="AC159" i="1"/>
  <c r="AB160" i="1"/>
  <c r="AC160" i="1"/>
  <c r="AB161" i="1"/>
  <c r="AC161" i="1"/>
  <c r="AB162" i="1"/>
  <c r="AC162" i="1"/>
  <c r="AB163" i="1"/>
  <c r="AC163" i="1"/>
  <c r="AB164" i="1"/>
  <c r="AC164" i="1"/>
  <c r="AB165" i="1"/>
  <c r="AC165" i="1"/>
  <c r="AB166" i="1"/>
  <c r="AC166" i="1"/>
  <c r="AB167" i="1"/>
  <c r="AC167" i="1"/>
  <c r="AB168" i="1"/>
  <c r="AC168" i="1"/>
  <c r="AB169" i="1"/>
  <c r="AC169" i="1"/>
  <c r="AB170" i="1"/>
  <c r="AC170" i="1"/>
  <c r="AB171" i="1"/>
  <c r="AC171" i="1"/>
  <c r="AB172" i="1"/>
  <c r="AC172" i="1"/>
  <c r="AB173" i="1"/>
  <c r="AC173" i="1"/>
  <c r="AB174" i="1"/>
  <c r="AC174" i="1"/>
  <c r="AB175" i="1"/>
  <c r="AC175" i="1"/>
  <c r="AB176" i="1"/>
  <c r="AC176" i="1"/>
  <c r="AB177" i="1"/>
  <c r="AC177" i="1"/>
  <c r="AB178" i="1"/>
  <c r="AC178" i="1"/>
  <c r="AB179" i="1"/>
  <c r="AC179" i="1"/>
  <c r="AB180" i="1"/>
  <c r="AC180" i="1"/>
  <c r="AB181" i="1"/>
  <c r="AC181" i="1"/>
  <c r="AB182" i="1"/>
  <c r="AC182" i="1"/>
  <c r="AB183" i="1"/>
  <c r="AC183" i="1"/>
  <c r="AB184" i="1"/>
  <c r="AC184" i="1"/>
  <c r="AB185" i="1"/>
  <c r="AC185" i="1"/>
  <c r="AB186" i="1"/>
  <c r="AC186" i="1"/>
  <c r="AB187" i="1"/>
  <c r="AC187" i="1"/>
  <c r="AB188" i="1"/>
  <c r="AC188" i="1"/>
  <c r="AB189" i="1"/>
  <c r="AC189" i="1"/>
  <c r="AB190" i="1"/>
  <c r="AC190" i="1"/>
  <c r="AB191" i="1"/>
  <c r="AC191" i="1"/>
  <c r="AB192" i="1"/>
  <c r="AC192" i="1"/>
  <c r="AB193" i="1"/>
  <c r="AC193" i="1"/>
  <c r="AB194" i="1"/>
  <c r="AC194" i="1"/>
  <c r="AB195" i="1"/>
  <c r="AC195" i="1"/>
  <c r="AB196" i="1"/>
  <c r="AC196" i="1"/>
  <c r="AB197" i="1"/>
  <c r="AC197" i="1"/>
  <c r="AB198" i="1"/>
  <c r="AC198" i="1"/>
  <c r="AB199" i="1"/>
  <c r="AC199" i="1"/>
  <c r="AB200" i="1"/>
  <c r="AC200" i="1"/>
  <c r="AB201" i="1"/>
  <c r="AC201" i="1"/>
  <c r="AB202" i="1"/>
  <c r="AC202" i="1"/>
  <c r="AB203" i="1"/>
  <c r="AC203" i="1"/>
  <c r="AB204" i="1"/>
  <c r="AC204" i="1"/>
  <c r="AB205" i="1"/>
  <c r="AC205" i="1"/>
  <c r="AB206" i="1"/>
  <c r="AC206" i="1"/>
  <c r="AB207" i="1"/>
  <c r="AC207" i="1"/>
  <c r="AB208" i="1"/>
  <c r="AC208" i="1"/>
  <c r="AB209" i="1"/>
  <c r="AC209" i="1"/>
  <c r="AB210" i="1"/>
  <c r="AC210" i="1"/>
  <c r="AB211" i="1"/>
  <c r="AC211" i="1"/>
  <c r="AB212" i="1"/>
  <c r="AC212" i="1"/>
  <c r="AB213" i="1"/>
  <c r="AC213" i="1"/>
  <c r="AB214" i="1"/>
  <c r="AC214" i="1"/>
  <c r="AB215" i="1"/>
  <c r="AC215" i="1"/>
  <c r="AB216" i="1"/>
  <c r="AC216" i="1"/>
  <c r="AB217" i="1"/>
  <c r="AC217" i="1"/>
  <c r="AB85" i="1"/>
  <c r="AC85" i="1"/>
</calcChain>
</file>

<file path=xl/sharedStrings.xml><?xml version="1.0" encoding="utf-8"?>
<sst xmlns="http://schemas.openxmlformats.org/spreadsheetml/2006/main" count="677" uniqueCount="250">
  <si>
    <t>Start</t>
  </si>
  <si>
    <t>End</t>
  </si>
  <si>
    <t>Init.Qty</t>
  </si>
  <si>
    <t>Init.Pos</t>
  </si>
  <si>
    <t>Max.Pos</t>
  </si>
  <si>
    <t>End.Pos</t>
  </si>
  <si>
    <t>Closing.Txn.Qty</t>
  </si>
  <si>
    <t>Num.Txns</t>
  </si>
  <si>
    <t>Max.Notional.Cost</t>
  </si>
  <si>
    <t>Net.Trading.PL</t>
  </si>
  <si>
    <t>MAE</t>
  </si>
  <si>
    <t>MFE</t>
  </si>
  <si>
    <t>Pct.Net.Trading.PL</t>
  </si>
  <si>
    <t>Pct.MAE</t>
  </si>
  <si>
    <t>Pct.MFE</t>
  </si>
  <si>
    <t>tick.Net.Trading.PL</t>
  </si>
  <si>
    <t>tick.MAE</t>
  </si>
  <si>
    <t>tick.MFE</t>
  </si>
  <si>
    <t>duration</t>
  </si>
  <si>
    <t>tradeDays</t>
  </si>
  <si>
    <t>calendarDays</t>
  </si>
  <si>
    <t>catName</t>
  </si>
  <si>
    <t>indicator</t>
  </si>
  <si>
    <t>grp</t>
  </si>
  <si>
    <t>subcatName</t>
  </si>
  <si>
    <t>open</t>
  </si>
  <si>
    <t>i.open</t>
  </si>
  <si>
    <t>DeathX</t>
  </si>
  <si>
    <t>EMA</t>
  </si>
  <si>
    <t>DeathX001EMA</t>
  </si>
  <si>
    <t>DeathX002EMA</t>
  </si>
  <si>
    <t>DeathX003EMA</t>
  </si>
  <si>
    <t>DeathX004EMA</t>
  </si>
  <si>
    <t>DeathX005EMA</t>
  </si>
  <si>
    <t>DeathX006EMA</t>
  </si>
  <si>
    <t>DeathX007EMA</t>
  </si>
  <si>
    <t>DeathX008EMA</t>
  </si>
  <si>
    <t>DeathX009EMA</t>
  </si>
  <si>
    <t>DeathX010EMA</t>
  </si>
  <si>
    <t>DeathX011EMA</t>
  </si>
  <si>
    <t>DeathX012EMA</t>
  </si>
  <si>
    <t>DeathX013EMA</t>
  </si>
  <si>
    <t>DeathX014EMA</t>
  </si>
  <si>
    <t>DeathX015EMA</t>
  </si>
  <si>
    <t>DeathX016EMA</t>
  </si>
  <si>
    <t>DeathX017EMA</t>
  </si>
  <si>
    <t>DeathX018EMA</t>
  </si>
  <si>
    <t>DeathX019EMA</t>
  </si>
  <si>
    <t>DeathX020EMA</t>
  </si>
  <si>
    <t>DeathX021EMA</t>
  </si>
  <si>
    <t>DeathX022EMA</t>
  </si>
  <si>
    <t>DeathX023EMA</t>
  </si>
  <si>
    <t>DeathX024EMA</t>
  </si>
  <si>
    <t>DeathX025EMA</t>
  </si>
  <si>
    <t>DeathX026EMA</t>
  </si>
  <si>
    <t>DeathX027EMA</t>
  </si>
  <si>
    <t>DeathX028EMA</t>
  </si>
  <si>
    <t>DeathX029EMA</t>
  </si>
  <si>
    <t>DeathX030EMA</t>
  </si>
  <si>
    <t>SMA</t>
  </si>
  <si>
    <t>DeathX001SMA</t>
  </si>
  <si>
    <t>DeathX002SMA</t>
  </si>
  <si>
    <t>DeathX003SMA</t>
  </si>
  <si>
    <t>DeathX004SMA</t>
  </si>
  <si>
    <t>DeathX005SMA</t>
  </si>
  <si>
    <t>DeathX006SMA</t>
  </si>
  <si>
    <t>DeathX007SMA</t>
  </si>
  <si>
    <t>DeathX008SMA</t>
  </si>
  <si>
    <t>DeathX009SMA</t>
  </si>
  <si>
    <t>DeathX010SMA</t>
  </si>
  <si>
    <t>DeathX011SMA</t>
  </si>
  <si>
    <t>DeathX012SMA</t>
  </si>
  <si>
    <t>DeathX013SMA</t>
  </si>
  <si>
    <t>DeathX014SMA</t>
  </si>
  <si>
    <t>DeathX015SMA</t>
  </si>
  <si>
    <t>DeathX016SMA</t>
  </si>
  <si>
    <t>DeathX017SMA</t>
  </si>
  <si>
    <t>DeathX018SMA</t>
  </si>
  <si>
    <t>DeathX019SMA</t>
  </si>
  <si>
    <t>DeathX020SMA</t>
  </si>
  <si>
    <t>DeathX021SMA</t>
  </si>
  <si>
    <t>DeathX022SMA</t>
  </si>
  <si>
    <t>DeathX023SMA</t>
  </si>
  <si>
    <t>DeathX024SMA</t>
  </si>
  <si>
    <t>DeathX025SMA</t>
  </si>
  <si>
    <t>DeathX026SMA</t>
  </si>
  <si>
    <t>DeathX027SMA</t>
  </si>
  <si>
    <t>DeathX028SMA</t>
  </si>
  <si>
    <t>DeathX029SMA</t>
  </si>
  <si>
    <t>DeathX030SMA</t>
  </si>
  <si>
    <t>GoldenX</t>
  </si>
  <si>
    <t>GoldenX001EMA</t>
  </si>
  <si>
    <t>GoldenX002EMA</t>
  </si>
  <si>
    <t>GoldenX003EMA</t>
  </si>
  <si>
    <t>GoldenX004EMA</t>
  </si>
  <si>
    <t>GoldenX005EMA</t>
  </si>
  <si>
    <t>GoldenX006EMA</t>
  </si>
  <si>
    <t>GoldenX007EMA</t>
  </si>
  <si>
    <t>GoldenX008EMA</t>
  </si>
  <si>
    <t>GoldenX009EMA</t>
  </si>
  <si>
    <t>GoldenX010EMA</t>
  </si>
  <si>
    <t>GoldenX011EMA</t>
  </si>
  <si>
    <t>GoldenX012EMA</t>
  </si>
  <si>
    <t>GoldenX013EMA</t>
  </si>
  <si>
    <t>GoldenX014EMA</t>
  </si>
  <si>
    <t>GoldenX015EMA</t>
  </si>
  <si>
    <t>GoldenX016EMA</t>
  </si>
  <si>
    <t>GoldenX017EMA</t>
  </si>
  <si>
    <t>GoldenX018EMA</t>
  </si>
  <si>
    <t>GoldenX019EMA</t>
  </si>
  <si>
    <t>GoldenX020EMA</t>
  </si>
  <si>
    <t>GoldenX021EMA</t>
  </si>
  <si>
    <t>GoldenX022EMA</t>
  </si>
  <si>
    <t>GoldenX023EMA</t>
  </si>
  <si>
    <t>GoldenX024EMA</t>
  </si>
  <si>
    <t>GoldenX001SMA</t>
  </si>
  <si>
    <t>GoldenX002SMA</t>
  </si>
  <si>
    <t>GoldenX003SMA</t>
  </si>
  <si>
    <t>GoldenX004SMA</t>
  </si>
  <si>
    <t>GoldenX005SMA</t>
  </si>
  <si>
    <t>GoldenX006SMA</t>
  </si>
  <si>
    <t>GoldenX007SMA</t>
  </si>
  <si>
    <t>GoldenX008SMA</t>
  </si>
  <si>
    <t>GoldenX009SMA</t>
  </si>
  <si>
    <t>GoldenX010SMA</t>
  </si>
  <si>
    <t>GoldenX011SMA</t>
  </si>
  <si>
    <t>GoldenX012SMA</t>
  </si>
  <si>
    <t>GoldenX013SMA</t>
  </si>
  <si>
    <t>GoldenX014SMA</t>
  </si>
  <si>
    <t>GoldenX015SMA</t>
  </si>
  <si>
    <t>GoldenX016SMA</t>
  </si>
  <si>
    <t>GoldenX017SMA</t>
  </si>
  <si>
    <t>GoldenX018SMA</t>
  </si>
  <si>
    <t>GoldenX019SMA</t>
  </si>
  <si>
    <t>GoldenX020SMA</t>
  </si>
  <si>
    <t>GoldenX021SMA</t>
  </si>
  <si>
    <t>GoldenX022SMA</t>
  </si>
  <si>
    <t>GoldenX023SMA</t>
  </si>
  <si>
    <t>NoX</t>
  </si>
  <si>
    <t>NoX001EMA</t>
  </si>
  <si>
    <t>NoX002EMA</t>
  </si>
  <si>
    <t>NoX003EMA</t>
  </si>
  <si>
    <t>NoX004EMA</t>
  </si>
  <si>
    <t>NoX005EMA</t>
  </si>
  <si>
    <t>NoX006EMA</t>
  </si>
  <si>
    <t>NoX007EMA</t>
  </si>
  <si>
    <t>NoX008EMA</t>
  </si>
  <si>
    <t>NoX009EMA</t>
  </si>
  <si>
    <t>NoX010EMA</t>
  </si>
  <si>
    <t>NoX011EMA</t>
  </si>
  <si>
    <t>NoX012EMA</t>
  </si>
  <si>
    <t>NoX013EMA</t>
  </si>
  <si>
    <t>NoX014EMA</t>
  </si>
  <si>
    <t>NoX015EMA</t>
  </si>
  <si>
    <t>NoX016EMA</t>
  </si>
  <si>
    <t>NoX017EMA</t>
  </si>
  <si>
    <t>NoX018EMA</t>
  </si>
  <si>
    <t>NoX019EMA</t>
  </si>
  <si>
    <t>NoX020EMA</t>
  </si>
  <si>
    <t>NoX021EMA</t>
  </si>
  <si>
    <t>NoX022EMA</t>
  </si>
  <si>
    <t>NoX023EMA</t>
  </si>
  <si>
    <t>NoX024EMA</t>
  </si>
  <si>
    <t>NoX025EMA</t>
  </si>
  <si>
    <t>NoX026EMA</t>
  </si>
  <si>
    <t>NoX027EMA</t>
  </si>
  <si>
    <t>NoX028EMA</t>
  </si>
  <si>
    <t>NoX029EMA</t>
  </si>
  <si>
    <t>NoX030EMA</t>
  </si>
  <si>
    <t>NoX031EMA</t>
  </si>
  <si>
    <t>NoX032EMA</t>
  </si>
  <si>
    <t>NoX033EMA</t>
  </si>
  <si>
    <t>NoX034EMA</t>
  </si>
  <si>
    <t>NoX035EMA</t>
  </si>
  <si>
    <t>NoX036EMA</t>
  </si>
  <si>
    <t>NoX037EMA</t>
  </si>
  <si>
    <t>NoX038EMA</t>
  </si>
  <si>
    <t>NoX039EMA</t>
  </si>
  <si>
    <t>NoX040EMA</t>
  </si>
  <si>
    <t>NoX041EMA</t>
  </si>
  <si>
    <t>NoX042EMA</t>
  </si>
  <si>
    <t>NoX043EMA</t>
  </si>
  <si>
    <t>NoX044EMA</t>
  </si>
  <si>
    <t>NoX045EMA</t>
  </si>
  <si>
    <t>NoX046EMA</t>
  </si>
  <si>
    <t>NoX047EMA</t>
  </si>
  <si>
    <t>NoX048EMA</t>
  </si>
  <si>
    <t>NoX049EMA</t>
  </si>
  <si>
    <t>NoX050EMA</t>
  </si>
  <si>
    <t>NoX051EMA</t>
  </si>
  <si>
    <t>NoX052EMA</t>
  </si>
  <si>
    <t>NoX053EMA</t>
  </si>
  <si>
    <t>NoX054EMA</t>
  </si>
  <si>
    <t>NoX055EMA</t>
  </si>
  <si>
    <t>NoX001SMA</t>
  </si>
  <si>
    <t>NoX002SMA</t>
  </si>
  <si>
    <t>NoX003SMA</t>
  </si>
  <si>
    <t>NoX004SMA</t>
  </si>
  <si>
    <t>NoX005SMA</t>
  </si>
  <si>
    <t>NoX006SMA</t>
  </si>
  <si>
    <t>NoX007SMA</t>
  </si>
  <si>
    <t>NoX008SMA</t>
  </si>
  <si>
    <t>NoX009SMA</t>
  </si>
  <si>
    <t>NoX010SMA</t>
  </si>
  <si>
    <t>NoX011SMA</t>
  </si>
  <si>
    <t>NoX012SMA</t>
  </si>
  <si>
    <t>NoX013SMA</t>
  </si>
  <si>
    <t>NoX014SMA</t>
  </si>
  <si>
    <t>NoX015SMA</t>
  </si>
  <si>
    <t>NoX016SMA</t>
  </si>
  <si>
    <t>NoX017SMA</t>
  </si>
  <si>
    <t>NoX018SMA</t>
  </si>
  <si>
    <t>NoX019SMA</t>
  </si>
  <si>
    <t>NoX020SMA</t>
  </si>
  <si>
    <t>NoX021SMA</t>
  </si>
  <si>
    <t>NoX022SMA</t>
  </si>
  <si>
    <t>NoX023SMA</t>
  </si>
  <si>
    <t>NoX024SMA</t>
  </si>
  <si>
    <t>NoX025SMA</t>
  </si>
  <si>
    <t>NoX026SMA</t>
  </si>
  <si>
    <t>NoX027SMA</t>
  </si>
  <si>
    <t>NoX028SMA</t>
  </si>
  <si>
    <t>NoX029SMA</t>
  </si>
  <si>
    <t>NoX030SMA</t>
  </si>
  <si>
    <t>NoX031SMA</t>
  </si>
  <si>
    <t>NoX032SMA</t>
  </si>
  <si>
    <t>NoX033SMA</t>
  </si>
  <si>
    <t>NoX034SMA</t>
  </si>
  <si>
    <t>NoX035SMA</t>
  </si>
  <si>
    <t>NoX036SMA</t>
  </si>
  <si>
    <t>NoX037SMA</t>
  </si>
  <si>
    <t>NoX038SMA</t>
  </si>
  <si>
    <t>NoX039SMA</t>
  </si>
  <si>
    <t>NoX040SMA</t>
  </si>
  <si>
    <t>NoX041SMA</t>
  </si>
  <si>
    <t>NoX042SMA</t>
  </si>
  <si>
    <t>NoX043SMA</t>
  </si>
  <si>
    <t>NoX044SMA</t>
  </si>
  <si>
    <t>NoX045SMA</t>
  </si>
  <si>
    <t>NoX046SMA</t>
  </si>
  <si>
    <t>NoX047SMA</t>
  </si>
  <si>
    <t>NoX048SMA</t>
  </si>
  <si>
    <t>NoX049SMA</t>
  </si>
  <si>
    <t>NoX050SMA</t>
  </si>
  <si>
    <t>NoX051SMA</t>
  </si>
  <si>
    <t>NoX052SMA</t>
  </si>
  <si>
    <t>NoX053SMA</t>
  </si>
  <si>
    <t>NoX054SMA</t>
  </si>
  <si>
    <t>Return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</si>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</sst>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/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C217"/>
  <sheetViews>
    <sheetView tabSelected="1" workbookViewId="0">
      <pane xSplit="2" ySplit="1" topLeftCell="X40" activePane="bottomRight" state="frozen"/>
      <selection pane="bottomLeft" activeCell="A2" sqref="A2"/>
      <selection pane="topRight" activeCell="C1" sqref="C1"/>
      <selection pane="bottomRight" activeCell="AB61" sqref="AB61"/>
    </sheetView>
  </sheetViews>
  <sheetFormatPr defaultRowHeight="15" x14ac:dyDescent="0.2"/>
  <cols>
    <col min="1" max="2" width="10.76171875" style="3" bestFit="1" customWidth="1"/>
    <col min="25" max="25" width="16.54296875" bestFit="1" customWidth="1"/>
    <col min="29" max="29" width="9.14453125" style="5"/>
  </cols>
  <sheetData>
    <row r="1" spans="1:29" s="1" customFormat="1" x14ac:dyDescent="0.2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248</v>
      </c>
      <c r="AC1" s="4" t="s">
        <v>249</v>
      </c>
    </row>
    <row r="2" spans="1:29" x14ac:dyDescent="0.2">
      <c r="A2" s="3">
        <v>43963</v>
      </c>
      <c r="B2" s="3">
        <v>43964</v>
      </c>
      <c r="C2">
        <v>-10000</v>
      </c>
      <c r="D2">
        <v>-10000</v>
      </c>
      <c r="E2">
        <v>-10000</v>
      </c>
      <c r="F2">
        <v>0</v>
      </c>
      <c r="G2">
        <v>10000</v>
      </c>
      <c r="H2">
        <v>2</v>
      </c>
      <c r="I2">
        <v>-9450</v>
      </c>
      <c r="J2">
        <v>-650</v>
      </c>
      <c r="K2">
        <v>-650</v>
      </c>
      <c r="L2">
        <v>0</v>
      </c>
      <c r="M2">
        <v>-6.8783068783068779E-2</v>
      </c>
      <c r="N2">
        <v>-6.8783068783068779E-2</v>
      </c>
      <c r="O2">
        <v>0</v>
      </c>
      <c r="P2">
        <v>-6.5</v>
      </c>
      <c r="Q2">
        <v>-65000</v>
      </c>
      <c r="R2">
        <v>0</v>
      </c>
      <c r="S2">
        <v>86400</v>
      </c>
      <c r="T2">
        <v>2</v>
      </c>
      <c r="U2">
        <v>1</v>
      </c>
      <c r="V2" t="s">
        <v>27</v>
      </c>
      <c r="W2" t="s">
        <v>28</v>
      </c>
      <c r="X2">
        <v>30</v>
      </c>
      <c r="Y2" t="s">
        <v>58</v>
      </c>
      <c r="Z2">
        <v>0.94499999999999995</v>
      </c>
      <c r="AA2">
        <v>1.01</v>
      </c>
      <c r="AB2">
        <f>(Z2-AA2)/Z2</f>
        <v>-6.8783068783068849E-2</v>
      </c>
      <c r="AC2" s="5">
        <f>M2-AB2</f>
        <v>0</v>
      </c>
    </row>
    <row r="3" spans="1:29" x14ac:dyDescent="0.2">
      <c r="A3" s="3">
        <v>43879</v>
      </c>
      <c r="B3" s="3">
        <v>43952</v>
      </c>
      <c r="C3">
        <v>-10000</v>
      </c>
      <c r="D3">
        <v>-10000</v>
      </c>
      <c r="E3">
        <v>-10000</v>
      </c>
      <c r="F3">
        <v>0</v>
      </c>
      <c r="G3">
        <v>10000</v>
      </c>
      <c r="H3">
        <v>2</v>
      </c>
      <c r="I3">
        <v>-11600</v>
      </c>
      <c r="J3">
        <v>1500</v>
      </c>
      <c r="K3">
        <v>-900</v>
      </c>
      <c r="L3">
        <v>5300</v>
      </c>
      <c r="M3">
        <v>0.12931034482758619</v>
      </c>
      <c r="N3">
        <v>-7.7586206896551727E-2</v>
      </c>
      <c r="O3">
        <v>0.45689655172413801</v>
      </c>
      <c r="P3">
        <v>15</v>
      </c>
      <c r="Q3">
        <v>-90000</v>
      </c>
      <c r="R3">
        <v>530000</v>
      </c>
      <c r="S3">
        <v>6307200</v>
      </c>
      <c r="T3">
        <v>52</v>
      </c>
      <c r="U3">
        <v>73</v>
      </c>
      <c r="V3" t="s">
        <v>27</v>
      </c>
      <c r="W3" t="s">
        <v>59</v>
      </c>
      <c r="X3">
        <v>30</v>
      </c>
      <c r="Y3" t="s">
        <v>89</v>
      </c>
      <c r="Z3">
        <v>1.1599999999999999</v>
      </c>
      <c r="AA3">
        <v>1.01</v>
      </c>
      <c r="AB3">
        <f>(Z3-AA3)/Z3</f>
        <v>0.12931034482758613</v>
      </c>
      <c r="AC3" s="5">
        <f>M3-AB3</f>
        <v>0</v>
      </c>
    </row>
    <row r="4" spans="1:29" x14ac:dyDescent="0.2">
      <c r="A4" s="3">
        <v>43851</v>
      </c>
      <c r="B4" s="3">
        <v>43956</v>
      </c>
      <c r="C4">
        <v>-10000</v>
      </c>
      <c r="D4">
        <v>-10000</v>
      </c>
      <c r="E4">
        <v>-10000</v>
      </c>
      <c r="F4">
        <v>0</v>
      </c>
      <c r="G4">
        <v>10000</v>
      </c>
      <c r="H4">
        <v>2</v>
      </c>
      <c r="I4">
        <v>-11750</v>
      </c>
      <c r="J4">
        <v>1650</v>
      </c>
      <c r="K4">
        <v>-750</v>
      </c>
      <c r="L4">
        <v>5450</v>
      </c>
      <c r="M4">
        <v>0.1404255319148936</v>
      </c>
      <c r="N4">
        <v>-6.3829787234042548E-2</v>
      </c>
      <c r="O4">
        <v>0.46382978723404261</v>
      </c>
      <c r="P4">
        <v>16.5</v>
      </c>
      <c r="Q4">
        <v>-75000</v>
      </c>
      <c r="R4">
        <v>545000</v>
      </c>
      <c r="S4">
        <v>9072000</v>
      </c>
      <c r="T4">
        <v>73</v>
      </c>
      <c r="U4">
        <v>105</v>
      </c>
      <c r="V4" t="s">
        <v>27</v>
      </c>
      <c r="W4" t="s">
        <v>28</v>
      </c>
      <c r="X4">
        <v>29</v>
      </c>
      <c r="Y4" t="s">
        <v>57</v>
      </c>
      <c r="Z4">
        <v>1.175</v>
      </c>
      <c r="AA4">
        <v>1.01</v>
      </c>
      <c r="AB4">
        <f>(Z4-AA4)/Z4</f>
        <v>0.14042553191489365</v>
      </c>
      <c r="AC4" s="5">
        <f>M4-AB4</f>
        <v>0</v>
      </c>
    </row>
    <row r="5" spans="1:29" x14ac:dyDescent="0.2">
      <c r="A5" s="3">
        <v>43714</v>
      </c>
      <c r="B5" s="3">
        <v>43780</v>
      </c>
      <c r="C5">
        <v>-10000</v>
      </c>
      <c r="D5">
        <v>-10000</v>
      </c>
      <c r="E5">
        <v>-10000</v>
      </c>
      <c r="F5">
        <v>0</v>
      </c>
      <c r="G5">
        <v>10000</v>
      </c>
      <c r="H5">
        <v>2</v>
      </c>
      <c r="I5">
        <v>-11100</v>
      </c>
      <c r="J5">
        <v>-1399.999999999998</v>
      </c>
      <c r="K5">
        <v>-1399.999999999998</v>
      </c>
      <c r="L5">
        <v>150.00000000000179</v>
      </c>
      <c r="M5">
        <v>-0.126126126126126</v>
      </c>
      <c r="N5">
        <v>-0.126126126126126</v>
      </c>
      <c r="O5">
        <v>1.3513513513513681E-2</v>
      </c>
      <c r="P5">
        <v>-13.99999999999998</v>
      </c>
      <c r="Q5">
        <v>-139999.9999999998</v>
      </c>
      <c r="R5">
        <v>15000.00000000018</v>
      </c>
      <c r="S5">
        <v>5702400</v>
      </c>
      <c r="T5">
        <v>47</v>
      </c>
      <c r="U5">
        <v>66</v>
      </c>
      <c r="V5" t="s">
        <v>27</v>
      </c>
      <c r="W5" t="s">
        <v>28</v>
      </c>
      <c r="X5">
        <v>28</v>
      </c>
      <c r="Y5" t="s">
        <v>56</v>
      </c>
      <c r="Z5">
        <v>1.1100000000000001</v>
      </c>
      <c r="AA5">
        <v>1.25</v>
      </c>
      <c r="AB5">
        <f>(Z5-AA5)/Z5</f>
        <v>-0.12612612612612603</v>
      </c>
      <c r="AC5" s="5">
        <f>M5-AB5</f>
        <v>0</v>
      </c>
    </row>
    <row r="6" spans="1:29" x14ac:dyDescent="0.2">
      <c r="A6" s="3">
        <v>43535</v>
      </c>
      <c r="B6" s="3">
        <v>43578</v>
      </c>
      <c r="C6">
        <v>-10000</v>
      </c>
      <c r="D6">
        <v>-10000</v>
      </c>
      <c r="E6">
        <v>-10000</v>
      </c>
      <c r="F6">
        <v>0</v>
      </c>
      <c r="G6">
        <v>10000</v>
      </c>
      <c r="H6">
        <v>2</v>
      </c>
      <c r="I6">
        <v>-10200</v>
      </c>
      <c r="J6">
        <v>-4000</v>
      </c>
      <c r="K6">
        <v>-4000</v>
      </c>
      <c r="L6">
        <v>650</v>
      </c>
      <c r="M6">
        <v>-0.39215686274509798</v>
      </c>
      <c r="N6">
        <v>-0.39215686274509798</v>
      </c>
      <c r="O6">
        <v>6.3725490196078427E-2</v>
      </c>
      <c r="P6">
        <v>-40</v>
      </c>
      <c r="Q6">
        <v>-400000</v>
      </c>
      <c r="R6">
        <v>65000</v>
      </c>
      <c r="S6">
        <v>3715200</v>
      </c>
      <c r="T6">
        <v>30</v>
      </c>
      <c r="U6">
        <v>43</v>
      </c>
      <c r="V6" t="s">
        <v>27</v>
      </c>
      <c r="W6" t="s">
        <v>59</v>
      </c>
      <c r="X6">
        <v>29</v>
      </c>
      <c r="Y6" t="s">
        <v>88</v>
      </c>
      <c r="Z6">
        <v>1.02</v>
      </c>
      <c r="AA6">
        <v>1.42</v>
      </c>
      <c r="AB6">
        <f>(Z6-AA6)/Z6</f>
        <v>-0.39215686274509792</v>
      </c>
      <c r="AC6" s="5">
        <f>M6-AB6</f>
        <v>0</v>
      </c>
    </row>
    <row r="7" spans="1:29" x14ac:dyDescent="0.2">
      <c r="A7" s="3">
        <v>43497</v>
      </c>
      <c r="B7" s="3">
        <v>43573</v>
      </c>
      <c r="C7">
        <v>-10000</v>
      </c>
      <c r="D7">
        <v>-10000</v>
      </c>
      <c r="E7">
        <v>-10000</v>
      </c>
      <c r="F7">
        <v>0</v>
      </c>
      <c r="G7">
        <v>10000</v>
      </c>
      <c r="H7">
        <v>2</v>
      </c>
      <c r="I7">
        <v>-10850</v>
      </c>
      <c r="J7">
        <v>-1750</v>
      </c>
      <c r="K7">
        <v>-1799.999999999998</v>
      </c>
      <c r="L7">
        <v>1300</v>
      </c>
      <c r="M7">
        <v>-0.16129032258064521</v>
      </c>
      <c r="N7">
        <v>-0.1658986175115206</v>
      </c>
      <c r="O7">
        <v>0.119815668202765</v>
      </c>
      <c r="P7">
        <v>-17.5</v>
      </c>
      <c r="Q7">
        <v>-179999.9999999998</v>
      </c>
      <c r="R7">
        <v>130000</v>
      </c>
      <c r="S7">
        <v>6566400</v>
      </c>
      <c r="T7">
        <v>55</v>
      </c>
      <c r="U7">
        <v>76</v>
      </c>
      <c r="V7" t="s">
        <v>27</v>
      </c>
      <c r="W7" t="s">
        <v>28</v>
      </c>
      <c r="X7">
        <v>27</v>
      </c>
      <c r="Y7" t="s">
        <v>55</v>
      </c>
      <c r="Z7">
        <v>1.085</v>
      </c>
      <c r="AA7">
        <v>1.26</v>
      </c>
      <c r="AB7">
        <f>(Z7-AA7)/Z7</f>
        <v>-0.16129032258064521</v>
      </c>
      <c r="AC7" s="5">
        <f>M7-AB7</f>
        <v>0</v>
      </c>
    </row>
    <row r="8" spans="1:29" x14ac:dyDescent="0.2">
      <c r="A8" s="3">
        <v>43343</v>
      </c>
      <c r="B8" s="3">
        <v>43348</v>
      </c>
      <c r="C8">
        <v>-10000</v>
      </c>
      <c r="D8">
        <v>-10000</v>
      </c>
      <c r="E8">
        <v>-10000</v>
      </c>
      <c r="F8">
        <v>0</v>
      </c>
      <c r="G8">
        <v>10000</v>
      </c>
      <c r="H8">
        <v>2</v>
      </c>
      <c r="I8">
        <v>-12000</v>
      </c>
      <c r="J8">
        <v>-549.99999999999818</v>
      </c>
      <c r="K8">
        <v>-1000</v>
      </c>
      <c r="L8">
        <v>0</v>
      </c>
      <c r="M8">
        <v>-4.5833333333333177E-2</v>
      </c>
      <c r="N8">
        <v>-8.3333333333333329E-2</v>
      </c>
      <c r="O8">
        <v>0</v>
      </c>
      <c r="P8">
        <v>-5.4999999999999822</v>
      </c>
      <c r="Q8">
        <v>-100000</v>
      </c>
      <c r="R8">
        <v>0</v>
      </c>
      <c r="S8">
        <v>432000</v>
      </c>
      <c r="T8">
        <v>4</v>
      </c>
      <c r="U8">
        <v>5</v>
      </c>
      <c r="V8" t="s">
        <v>27</v>
      </c>
      <c r="W8" t="s">
        <v>59</v>
      </c>
      <c r="X8">
        <v>28</v>
      </c>
      <c r="Y8" t="s">
        <v>87</v>
      </c>
      <c r="Z8">
        <v>1.2</v>
      </c>
      <c r="AA8">
        <v>1.2549999999999999</v>
      </c>
      <c r="AB8">
        <f>(Z8-AA8)/Z8</f>
        <v>-4.5833333333333282E-2</v>
      </c>
      <c r="AC8" s="5">
        <f>M8-AB8</f>
        <v>1.0408340855860843E-16</v>
      </c>
    </row>
    <row r="9" spans="1:29" x14ac:dyDescent="0.2">
      <c r="A9" s="3">
        <v>43269</v>
      </c>
      <c r="B9" s="3">
        <v>43311</v>
      </c>
      <c r="C9">
        <v>-10000</v>
      </c>
      <c r="D9">
        <v>-10000</v>
      </c>
      <c r="E9">
        <v>-10000</v>
      </c>
      <c r="F9">
        <v>0</v>
      </c>
      <c r="G9">
        <v>10000</v>
      </c>
      <c r="H9">
        <v>2</v>
      </c>
      <c r="I9">
        <v>-11850</v>
      </c>
      <c r="J9">
        <v>-1650</v>
      </c>
      <c r="K9">
        <v>-1700</v>
      </c>
      <c r="L9">
        <v>850</v>
      </c>
      <c r="M9">
        <v>-0.13924050632911389</v>
      </c>
      <c r="N9">
        <v>-0.14345991561181429</v>
      </c>
      <c r="O9">
        <v>7.1729957805907171E-2</v>
      </c>
      <c r="P9">
        <v>-16.5</v>
      </c>
      <c r="Q9">
        <v>-170000</v>
      </c>
      <c r="R9">
        <v>85000</v>
      </c>
      <c r="S9">
        <v>3628800</v>
      </c>
      <c r="T9">
        <v>31</v>
      </c>
      <c r="U9">
        <v>42</v>
      </c>
      <c r="V9" t="s">
        <v>27</v>
      </c>
      <c r="W9" t="s">
        <v>59</v>
      </c>
      <c r="X9">
        <v>27</v>
      </c>
      <c r="Y9" t="s">
        <v>86</v>
      </c>
      <c r="Z9">
        <v>1.1850000000000001</v>
      </c>
      <c r="AA9">
        <v>1.35</v>
      </c>
      <c r="AB9">
        <f>(Z9-AA9)/Z9</f>
        <v>-0.13924050632911394</v>
      </c>
      <c r="AC9" s="5">
        <f>M9-AB9</f>
        <v>0</v>
      </c>
    </row>
    <row r="10" spans="1:29" x14ac:dyDescent="0.2">
      <c r="A10" s="3">
        <v>42642</v>
      </c>
      <c r="B10" s="3">
        <v>42676</v>
      </c>
      <c r="C10">
        <v>-10000</v>
      </c>
      <c r="D10">
        <v>-10000</v>
      </c>
      <c r="E10">
        <v>-10000</v>
      </c>
      <c r="F10">
        <v>0</v>
      </c>
      <c r="G10">
        <v>10000</v>
      </c>
      <c r="H10">
        <v>2</v>
      </c>
      <c r="I10">
        <v>-6700</v>
      </c>
      <c r="J10">
        <v>-700</v>
      </c>
      <c r="K10">
        <v>-800</v>
      </c>
      <c r="L10">
        <v>650</v>
      </c>
      <c r="M10">
        <v>-0.1044776119402985</v>
      </c>
      <c r="N10">
        <v>-0.11940298507462691</v>
      </c>
      <c r="O10">
        <v>9.7014925373134331E-2</v>
      </c>
      <c r="P10">
        <v>-7.0000000000000009</v>
      </c>
      <c r="Q10">
        <v>-80000</v>
      </c>
      <c r="R10">
        <v>65000</v>
      </c>
      <c r="S10">
        <v>2937600</v>
      </c>
      <c r="T10">
        <v>25</v>
      </c>
      <c r="U10">
        <v>34</v>
      </c>
      <c r="V10" t="s">
        <v>27</v>
      </c>
      <c r="W10" t="s">
        <v>28</v>
      </c>
      <c r="X10">
        <v>26</v>
      </c>
      <c r="Y10" t="s">
        <v>54</v>
      </c>
      <c r="Z10">
        <v>0.67</v>
      </c>
      <c r="AA10">
        <v>0.74</v>
      </c>
      <c r="AB10">
        <f>(Z10-AA10)/Z10</f>
        <v>-0.10447761194029843</v>
      </c>
      <c r="AC10" s="5">
        <f>M10-AB10</f>
        <v>0</v>
      </c>
    </row>
    <row r="11" spans="1:29" x14ac:dyDescent="0.2">
      <c r="A11" s="3">
        <v>42590</v>
      </c>
      <c r="B11" s="3">
        <v>42592</v>
      </c>
      <c r="C11">
        <v>-10000</v>
      </c>
      <c r="D11">
        <v>-10000</v>
      </c>
      <c r="E11">
        <v>-10000</v>
      </c>
      <c r="F11">
        <v>0</v>
      </c>
      <c r="G11">
        <v>10000</v>
      </c>
      <c r="H11">
        <v>2</v>
      </c>
      <c r="I11">
        <v>-6949.9999999999991</v>
      </c>
      <c r="J11">
        <v>99.999999999998181</v>
      </c>
      <c r="K11">
        <v>0</v>
      </c>
      <c r="L11">
        <v>99.999999999998181</v>
      </c>
      <c r="M11">
        <v>1.4388489208632831E-2</v>
      </c>
      <c r="N11">
        <v>0</v>
      </c>
      <c r="O11">
        <v>1.4388489208632831E-2</v>
      </c>
      <c r="P11">
        <v>0.99999999999998179</v>
      </c>
      <c r="Q11">
        <v>0</v>
      </c>
      <c r="R11">
        <v>9999.9999999998181</v>
      </c>
      <c r="S11">
        <v>172800</v>
      </c>
      <c r="T11">
        <v>3</v>
      </c>
      <c r="U11">
        <v>2</v>
      </c>
      <c r="V11" t="s">
        <v>27</v>
      </c>
      <c r="W11" t="s">
        <v>59</v>
      </c>
      <c r="X11">
        <v>26</v>
      </c>
      <c r="Y11" t="s">
        <v>85</v>
      </c>
      <c r="Z11">
        <v>0.69499999999999995</v>
      </c>
      <c r="AA11">
        <v>0.68500000000000005</v>
      </c>
      <c r="AB11">
        <f>(Z11-AA11)/Z11</f>
        <v>1.4388489208632947E-2</v>
      </c>
      <c r="AC11" s="5">
        <f>M11-AB11</f>
        <v>-1.1622647289044608E-16</v>
      </c>
    </row>
    <row r="12" spans="1:29" x14ac:dyDescent="0.2">
      <c r="A12" s="3">
        <v>42587</v>
      </c>
      <c r="B12" s="3">
        <v>42597</v>
      </c>
      <c r="C12">
        <v>-10000</v>
      </c>
      <c r="D12">
        <v>-10000</v>
      </c>
      <c r="E12">
        <v>-10000</v>
      </c>
      <c r="F12">
        <v>0</v>
      </c>
      <c r="G12">
        <v>10000</v>
      </c>
      <c r="H12">
        <v>2</v>
      </c>
      <c r="I12">
        <v>-6500</v>
      </c>
      <c r="J12">
        <v>-900</v>
      </c>
      <c r="K12">
        <v>-900</v>
      </c>
      <c r="L12">
        <v>0</v>
      </c>
      <c r="M12">
        <v>-0.1384615384615385</v>
      </c>
      <c r="N12">
        <v>-0.1384615384615385</v>
      </c>
      <c r="O12">
        <v>0</v>
      </c>
      <c r="P12">
        <v>-9</v>
      </c>
      <c r="Q12">
        <v>-90000</v>
      </c>
      <c r="R12">
        <v>0</v>
      </c>
      <c r="S12">
        <v>864000</v>
      </c>
      <c r="T12">
        <v>7</v>
      </c>
      <c r="U12">
        <v>10</v>
      </c>
      <c r="V12" t="s">
        <v>27</v>
      </c>
      <c r="W12" t="s">
        <v>28</v>
      </c>
      <c r="X12">
        <v>25</v>
      </c>
      <c r="Y12" t="s">
        <v>53</v>
      </c>
      <c r="Z12">
        <v>0.65</v>
      </c>
      <c r="AA12">
        <v>0.74</v>
      </c>
      <c r="AB12">
        <f>(Z12-AA12)/Z12</f>
        <v>-0.13846153846153841</v>
      </c>
      <c r="AC12" s="5">
        <f>M12-AB12</f>
        <v>0</v>
      </c>
    </row>
    <row r="13" spans="1:29" x14ac:dyDescent="0.2">
      <c r="A13" s="3">
        <v>42562</v>
      </c>
      <c r="B13" s="3">
        <v>42573</v>
      </c>
      <c r="C13">
        <v>-10000</v>
      </c>
      <c r="D13">
        <v>-10000</v>
      </c>
      <c r="E13">
        <v>-10000</v>
      </c>
      <c r="F13">
        <v>0</v>
      </c>
      <c r="G13">
        <v>10000</v>
      </c>
      <c r="H13">
        <v>2</v>
      </c>
      <c r="I13">
        <v>-6400</v>
      </c>
      <c r="J13">
        <v>-900</v>
      </c>
      <c r="K13">
        <v>-900</v>
      </c>
      <c r="L13">
        <v>50</v>
      </c>
      <c r="M13">
        <v>-0.140625</v>
      </c>
      <c r="N13">
        <v>-0.140625</v>
      </c>
      <c r="O13">
        <v>7.8125E-3</v>
      </c>
      <c r="P13">
        <v>-9</v>
      </c>
      <c r="Q13">
        <v>-90000</v>
      </c>
      <c r="R13">
        <v>5000</v>
      </c>
      <c r="S13">
        <v>950400</v>
      </c>
      <c r="T13">
        <v>10</v>
      </c>
      <c r="U13">
        <v>11</v>
      </c>
      <c r="V13" t="s">
        <v>27</v>
      </c>
      <c r="W13" t="s">
        <v>28</v>
      </c>
      <c r="X13">
        <v>24</v>
      </c>
      <c r="Y13" t="s">
        <v>52</v>
      </c>
      <c r="Z13">
        <v>0.64</v>
      </c>
      <c r="AA13">
        <v>0.73</v>
      </c>
      <c r="AB13">
        <f>(Z13-AA13)/Z13</f>
        <v>-0.14062499999999994</v>
      </c>
      <c r="AC13" s="5">
        <f>M13-AB13</f>
        <v>0</v>
      </c>
    </row>
    <row r="14" spans="1:29" x14ac:dyDescent="0.2">
      <c r="A14" s="3">
        <v>42430</v>
      </c>
      <c r="B14" s="3">
        <v>42450</v>
      </c>
      <c r="C14">
        <v>-10000</v>
      </c>
      <c r="D14">
        <v>-10000</v>
      </c>
      <c r="E14">
        <v>-10000</v>
      </c>
      <c r="F14">
        <v>0</v>
      </c>
      <c r="G14">
        <v>10000</v>
      </c>
      <c r="H14">
        <v>2</v>
      </c>
      <c r="I14">
        <v>-6300</v>
      </c>
      <c r="J14">
        <v>-649.99999999999909</v>
      </c>
      <c r="K14">
        <v>-649.99999999999909</v>
      </c>
      <c r="L14">
        <v>100</v>
      </c>
      <c r="M14">
        <v>-0.103174603174603</v>
      </c>
      <c r="N14">
        <v>-0.103174603174603</v>
      </c>
      <c r="O14">
        <v>1.5873015873015869E-2</v>
      </c>
      <c r="P14">
        <v>-6.4999999999999902</v>
      </c>
      <c r="Q14">
        <v>-64999.999999999913</v>
      </c>
      <c r="R14">
        <v>10000</v>
      </c>
      <c r="S14">
        <v>1728000</v>
      </c>
      <c r="T14">
        <v>15</v>
      </c>
      <c r="U14">
        <v>20</v>
      </c>
      <c r="V14" t="s">
        <v>27</v>
      </c>
      <c r="W14" t="s">
        <v>59</v>
      </c>
      <c r="X14">
        <v>25</v>
      </c>
      <c r="Y14" t="s">
        <v>84</v>
      </c>
      <c r="Z14">
        <v>0.63</v>
      </c>
      <c r="AA14">
        <v>0.69499999999999995</v>
      </c>
      <c r="AB14">
        <f>(Z14-AA14)/Z14</f>
        <v>-0.10317460317460309</v>
      </c>
      <c r="AC14" s="5">
        <f>M14-AB14</f>
        <v>0</v>
      </c>
    </row>
    <row r="15" spans="1:29" x14ac:dyDescent="0.2">
      <c r="A15" s="3">
        <v>42423</v>
      </c>
      <c r="B15" s="3">
        <v>42453</v>
      </c>
      <c r="C15">
        <v>-10000</v>
      </c>
      <c r="D15">
        <v>-10000</v>
      </c>
      <c r="E15">
        <v>-10000</v>
      </c>
      <c r="F15">
        <v>0</v>
      </c>
      <c r="G15">
        <v>10000</v>
      </c>
      <c r="H15">
        <v>2</v>
      </c>
      <c r="I15">
        <v>-5900</v>
      </c>
      <c r="J15">
        <v>-999.99999999999909</v>
      </c>
      <c r="K15">
        <v>-999.99999999999909</v>
      </c>
      <c r="L15">
        <v>150</v>
      </c>
      <c r="M15">
        <v>-0.1694915254237287</v>
      </c>
      <c r="N15">
        <v>-0.1694915254237287</v>
      </c>
      <c r="O15">
        <v>2.542372881355932E-2</v>
      </c>
      <c r="P15">
        <v>-9.9999999999999911</v>
      </c>
      <c r="Q15">
        <v>-99999.999999999913</v>
      </c>
      <c r="R15">
        <v>15000</v>
      </c>
      <c r="S15">
        <v>2592000</v>
      </c>
      <c r="T15">
        <v>23</v>
      </c>
      <c r="U15">
        <v>30</v>
      </c>
      <c r="V15" t="s">
        <v>27</v>
      </c>
      <c r="W15" t="s">
        <v>28</v>
      </c>
      <c r="X15">
        <v>23</v>
      </c>
      <c r="Y15" t="s">
        <v>51</v>
      </c>
      <c r="Z15">
        <v>0.59</v>
      </c>
      <c r="AA15">
        <v>0.69</v>
      </c>
      <c r="AB15">
        <f>(Z15-AA15)/Z15</f>
        <v>-0.16949152542372878</v>
      </c>
      <c r="AC15" s="5">
        <f>M15-AB15</f>
        <v>0</v>
      </c>
    </row>
    <row r="16" spans="1:29" x14ac:dyDescent="0.2">
      <c r="A16" s="3">
        <v>42083</v>
      </c>
      <c r="B16" s="3">
        <v>42122</v>
      </c>
      <c r="C16">
        <v>-10000</v>
      </c>
      <c r="D16">
        <v>-10000</v>
      </c>
      <c r="E16">
        <v>-10000</v>
      </c>
      <c r="F16">
        <v>0</v>
      </c>
      <c r="G16">
        <v>10000</v>
      </c>
      <c r="H16">
        <v>2</v>
      </c>
      <c r="I16">
        <v>-4300</v>
      </c>
      <c r="J16">
        <v>-700</v>
      </c>
      <c r="K16">
        <v>-1150</v>
      </c>
      <c r="L16">
        <v>0</v>
      </c>
      <c r="M16">
        <v>-0.16279069767441859</v>
      </c>
      <c r="N16">
        <v>-0.26744186046511631</v>
      </c>
      <c r="O16">
        <v>0</v>
      </c>
      <c r="P16">
        <v>-7.0000000000000009</v>
      </c>
      <c r="Q16">
        <v>-115000</v>
      </c>
      <c r="R16">
        <v>0</v>
      </c>
      <c r="S16">
        <v>3369600</v>
      </c>
      <c r="T16">
        <v>26</v>
      </c>
      <c r="U16">
        <v>39</v>
      </c>
      <c r="V16" t="s">
        <v>27</v>
      </c>
      <c r="W16" t="s">
        <v>59</v>
      </c>
      <c r="X16">
        <v>24</v>
      </c>
      <c r="Y16" t="s">
        <v>83</v>
      </c>
      <c r="Z16">
        <v>0.43</v>
      </c>
      <c r="AA16">
        <v>0.5</v>
      </c>
      <c r="AB16">
        <f>(Z16-AA16)/Z16</f>
        <v>-0.16279069767441862</v>
      </c>
      <c r="AC16" s="5">
        <f>M16-AB16</f>
        <v>0</v>
      </c>
    </row>
    <row r="17" spans="1:29" x14ac:dyDescent="0.2">
      <c r="A17" s="3">
        <v>42066</v>
      </c>
      <c r="B17" s="3">
        <v>42115</v>
      </c>
      <c r="C17">
        <v>-10000</v>
      </c>
      <c r="D17">
        <v>-10000</v>
      </c>
      <c r="E17">
        <v>-10000</v>
      </c>
      <c r="F17">
        <v>0</v>
      </c>
      <c r="G17">
        <v>10000</v>
      </c>
      <c r="H17">
        <v>2</v>
      </c>
      <c r="I17">
        <v>-5200</v>
      </c>
      <c r="J17">
        <v>-200</v>
      </c>
      <c r="K17">
        <v>-250</v>
      </c>
      <c r="L17">
        <v>900</v>
      </c>
      <c r="M17">
        <v>-3.8461538461538457E-2</v>
      </c>
      <c r="N17">
        <v>-4.807692307692308E-2</v>
      </c>
      <c r="O17">
        <v>0.1730769230769231</v>
      </c>
      <c r="P17">
        <v>-2</v>
      </c>
      <c r="Q17">
        <v>-25000</v>
      </c>
      <c r="R17">
        <v>90000</v>
      </c>
      <c r="S17">
        <v>4233600</v>
      </c>
      <c r="T17">
        <v>34</v>
      </c>
      <c r="U17">
        <v>49</v>
      </c>
      <c r="V17" t="s">
        <v>27</v>
      </c>
      <c r="W17" t="s">
        <v>28</v>
      </c>
      <c r="X17">
        <v>22</v>
      </c>
      <c r="Y17" t="s">
        <v>50</v>
      </c>
      <c r="Z17">
        <v>0.52</v>
      </c>
      <c r="AA17">
        <v>0.54</v>
      </c>
      <c r="AB17">
        <f>(Z17-AA17)/Z17</f>
        <v>-3.8461538461538491E-2</v>
      </c>
      <c r="AC17" s="5">
        <f>M17-AB17</f>
        <v>0</v>
      </c>
    </row>
    <row r="18" spans="1:29" x14ac:dyDescent="0.2">
      <c r="A18" s="3">
        <v>42039</v>
      </c>
      <c r="B18" s="3">
        <v>42061</v>
      </c>
      <c r="C18">
        <v>-10000</v>
      </c>
      <c r="D18">
        <v>-10000</v>
      </c>
      <c r="E18">
        <v>-10000</v>
      </c>
      <c r="F18">
        <v>0</v>
      </c>
      <c r="G18">
        <v>10000</v>
      </c>
      <c r="H18">
        <v>2</v>
      </c>
      <c r="I18">
        <v>-4500</v>
      </c>
      <c r="J18">
        <v>-900</v>
      </c>
      <c r="K18">
        <v>-950</v>
      </c>
      <c r="L18">
        <v>0</v>
      </c>
      <c r="M18">
        <v>-0.2</v>
      </c>
      <c r="N18">
        <v>-0.21111111111111111</v>
      </c>
      <c r="O18">
        <v>0</v>
      </c>
      <c r="P18">
        <v>-9</v>
      </c>
      <c r="Q18">
        <v>-95000</v>
      </c>
      <c r="R18">
        <v>0</v>
      </c>
      <c r="S18">
        <v>1900800</v>
      </c>
      <c r="T18">
        <v>17</v>
      </c>
      <c r="U18">
        <v>22</v>
      </c>
      <c r="V18" t="s">
        <v>27</v>
      </c>
      <c r="W18" t="s">
        <v>59</v>
      </c>
      <c r="X18">
        <v>23</v>
      </c>
      <c r="Y18" t="s">
        <v>82</v>
      </c>
      <c r="Z18">
        <v>0.45</v>
      </c>
      <c r="AA18">
        <v>0.54</v>
      </c>
      <c r="AB18">
        <f>(Z18-AA18)/Z18</f>
        <v>-0.20000000000000004</v>
      </c>
      <c r="AC18" s="5">
        <f>M18-AB18</f>
        <v>0</v>
      </c>
    </row>
    <row r="19" spans="1:29" x14ac:dyDescent="0.2">
      <c r="A19" s="3">
        <v>41949</v>
      </c>
      <c r="B19" s="3">
        <v>42023</v>
      </c>
      <c r="C19">
        <v>-10000</v>
      </c>
      <c r="D19">
        <v>-10000</v>
      </c>
      <c r="E19">
        <v>-10000</v>
      </c>
      <c r="F19">
        <v>0</v>
      </c>
      <c r="G19">
        <v>10000</v>
      </c>
      <c r="H19">
        <v>2</v>
      </c>
      <c r="I19">
        <v>-6100</v>
      </c>
      <c r="J19">
        <v>1050</v>
      </c>
      <c r="K19">
        <v>-150</v>
      </c>
      <c r="L19">
        <v>1900</v>
      </c>
      <c r="M19">
        <v>0.1721311475409836</v>
      </c>
      <c r="N19">
        <v>-2.4590163934426229E-2</v>
      </c>
      <c r="O19">
        <v>0.31147540983606559</v>
      </c>
      <c r="P19">
        <v>10.5</v>
      </c>
      <c r="Q19">
        <v>-15000</v>
      </c>
      <c r="R19">
        <v>190000</v>
      </c>
      <c r="S19">
        <v>6393600</v>
      </c>
      <c r="T19">
        <v>50</v>
      </c>
      <c r="U19">
        <v>74</v>
      </c>
      <c r="V19" t="s">
        <v>27</v>
      </c>
      <c r="W19" t="s">
        <v>59</v>
      </c>
      <c r="X19">
        <v>22</v>
      </c>
      <c r="Y19" t="s">
        <v>81</v>
      </c>
      <c r="Z19">
        <v>0.61</v>
      </c>
      <c r="AA19">
        <v>0.505</v>
      </c>
      <c r="AB19">
        <f>(Z19-AA19)/Z19</f>
        <v>0.17213114754098358</v>
      </c>
      <c r="AC19" s="5">
        <f>M19-AB19</f>
        <v>0</v>
      </c>
    </row>
    <row r="20" spans="1:29" x14ac:dyDescent="0.2">
      <c r="A20" s="3">
        <v>41907</v>
      </c>
      <c r="B20" s="3">
        <v>42062</v>
      </c>
      <c r="C20">
        <v>-10000</v>
      </c>
      <c r="D20">
        <v>-10000</v>
      </c>
      <c r="E20">
        <v>-10000</v>
      </c>
      <c r="F20">
        <v>0</v>
      </c>
      <c r="G20">
        <v>10000</v>
      </c>
      <c r="H20">
        <v>2</v>
      </c>
      <c r="I20">
        <v>-6500</v>
      </c>
      <c r="J20">
        <v>1400</v>
      </c>
      <c r="K20">
        <v>-300.00000000000091</v>
      </c>
      <c r="L20">
        <v>2300</v>
      </c>
      <c r="M20">
        <v>0.2153846153846154</v>
      </c>
      <c r="N20">
        <v>-4.6153846153846302E-2</v>
      </c>
      <c r="O20">
        <v>0.35384615384615392</v>
      </c>
      <c r="P20">
        <v>14</v>
      </c>
      <c r="Q20">
        <v>-30000.000000000091</v>
      </c>
      <c r="R20">
        <v>230000</v>
      </c>
      <c r="S20">
        <v>13392000</v>
      </c>
      <c r="T20">
        <v>108</v>
      </c>
      <c r="U20">
        <v>155</v>
      </c>
      <c r="V20" t="s">
        <v>27</v>
      </c>
      <c r="W20" t="s">
        <v>28</v>
      </c>
      <c r="X20">
        <v>21</v>
      </c>
      <c r="Y20" t="s">
        <v>49</v>
      </c>
      <c r="Z20">
        <v>0.65</v>
      </c>
      <c r="AA20">
        <v>0.51</v>
      </c>
      <c r="AB20">
        <f>(Z20-AA20)/Z20</f>
        <v>0.2153846153846154</v>
      </c>
      <c r="AC20" s="5">
        <f>M20-AB20</f>
        <v>0</v>
      </c>
    </row>
    <row r="21" spans="1:29" x14ac:dyDescent="0.2">
      <c r="A21" s="3">
        <v>41764</v>
      </c>
      <c r="B21" s="3">
        <v>41848</v>
      </c>
      <c r="C21">
        <v>-10000</v>
      </c>
      <c r="D21">
        <v>-10000</v>
      </c>
      <c r="E21">
        <v>-10000</v>
      </c>
      <c r="F21">
        <v>0</v>
      </c>
      <c r="G21">
        <v>10000</v>
      </c>
      <c r="H21">
        <v>2</v>
      </c>
      <c r="I21">
        <v>-6800.0000000000009</v>
      </c>
      <c r="J21">
        <v>-1699.9999999999991</v>
      </c>
      <c r="K21">
        <v>-1699.9999999999991</v>
      </c>
      <c r="L21">
        <v>1300.0000000000009</v>
      </c>
      <c r="M21">
        <v>-0.24999999999999981</v>
      </c>
      <c r="N21">
        <v>-0.24999999999999981</v>
      </c>
      <c r="O21">
        <v>0.19117647058823539</v>
      </c>
      <c r="P21">
        <v>-16.999999999999989</v>
      </c>
      <c r="Q21">
        <v>-169999.99999999991</v>
      </c>
      <c r="R21">
        <v>130000.0000000001</v>
      </c>
      <c r="S21">
        <v>7257600</v>
      </c>
      <c r="T21">
        <v>60</v>
      </c>
      <c r="U21">
        <v>84</v>
      </c>
      <c r="V21" t="s">
        <v>27</v>
      </c>
      <c r="W21" t="s">
        <v>59</v>
      </c>
      <c r="X21">
        <v>21</v>
      </c>
      <c r="Y21" t="s">
        <v>80</v>
      </c>
      <c r="Z21">
        <v>0.68</v>
      </c>
      <c r="AA21">
        <v>0.85</v>
      </c>
      <c r="AB21">
        <f>(Z21-AA21)/Z21</f>
        <v>-0.24999999999999989</v>
      </c>
      <c r="AC21" s="5">
        <f>M21-AB21</f>
        <v>0</v>
      </c>
    </row>
    <row r="22" spans="1:29" x14ac:dyDescent="0.2">
      <c r="A22" s="3">
        <v>41732</v>
      </c>
      <c r="B22" s="3">
        <v>41844</v>
      </c>
      <c r="C22">
        <v>-10000</v>
      </c>
      <c r="D22">
        <v>-10000</v>
      </c>
      <c r="E22">
        <v>-10000</v>
      </c>
      <c r="F22">
        <v>0</v>
      </c>
      <c r="G22">
        <v>10000</v>
      </c>
      <c r="H22">
        <v>2</v>
      </c>
      <c r="I22">
        <v>-7100</v>
      </c>
      <c r="J22">
        <v>-1500</v>
      </c>
      <c r="K22">
        <v>-1500</v>
      </c>
      <c r="L22">
        <v>1600</v>
      </c>
      <c r="M22">
        <v>-0.21126760563380281</v>
      </c>
      <c r="N22">
        <v>-0.21126760563380281</v>
      </c>
      <c r="O22">
        <v>0.22535211267605629</v>
      </c>
      <c r="P22">
        <v>-15</v>
      </c>
      <c r="Q22">
        <v>-150000</v>
      </c>
      <c r="R22">
        <v>160000</v>
      </c>
      <c r="S22">
        <v>9676800</v>
      </c>
      <c r="T22">
        <v>77</v>
      </c>
      <c r="U22">
        <v>112</v>
      </c>
      <c r="V22" t="s">
        <v>27</v>
      </c>
      <c r="W22" t="s">
        <v>28</v>
      </c>
      <c r="X22">
        <v>20</v>
      </c>
      <c r="Y22" t="s">
        <v>48</v>
      </c>
      <c r="Z22">
        <v>0.71</v>
      </c>
      <c r="AA22">
        <v>0.86</v>
      </c>
      <c r="AB22">
        <f>(Z22-AA22)/Z22</f>
        <v>-0.21126760563380287</v>
      </c>
      <c r="AC22" s="5">
        <f>M22-AB22</f>
        <v>0</v>
      </c>
    </row>
    <row r="23" spans="1:29" x14ac:dyDescent="0.2">
      <c r="A23" s="3">
        <v>41663</v>
      </c>
      <c r="B23" s="3">
        <v>41726</v>
      </c>
      <c r="C23">
        <v>-10000</v>
      </c>
      <c r="D23">
        <v>-10000</v>
      </c>
      <c r="E23">
        <v>-10000</v>
      </c>
      <c r="F23">
        <v>0</v>
      </c>
      <c r="G23">
        <v>10000</v>
      </c>
      <c r="H23">
        <v>2</v>
      </c>
      <c r="I23">
        <v>-6899.9999999999991</v>
      </c>
      <c r="J23">
        <v>-850.00000000000091</v>
      </c>
      <c r="K23">
        <v>-1400.0000000000009</v>
      </c>
      <c r="L23">
        <v>149.99999999999909</v>
      </c>
      <c r="M23">
        <v>-0.12318840579710159</v>
      </c>
      <c r="N23">
        <v>-0.20289855072463781</v>
      </c>
      <c r="O23">
        <v>2.173913043478248E-2</v>
      </c>
      <c r="P23">
        <v>-8.5000000000000089</v>
      </c>
      <c r="Q23">
        <v>-140000.00000000009</v>
      </c>
      <c r="R23">
        <v>14999.999999999911</v>
      </c>
      <c r="S23">
        <v>5443200</v>
      </c>
      <c r="T23">
        <v>45</v>
      </c>
      <c r="U23">
        <v>63</v>
      </c>
      <c r="V23" t="s">
        <v>27</v>
      </c>
      <c r="W23" t="s">
        <v>59</v>
      </c>
      <c r="X23">
        <v>20</v>
      </c>
      <c r="Y23" t="s">
        <v>79</v>
      </c>
      <c r="Z23">
        <v>0.69</v>
      </c>
      <c r="AA23">
        <v>0.77500000000000002</v>
      </c>
      <c r="AB23">
        <f>(Z23-AA23)/Z23</f>
        <v>-0.12318840579710157</v>
      </c>
      <c r="AC23" s="5">
        <f>M23-AB23</f>
        <v>0</v>
      </c>
    </row>
    <row r="24" spans="1:29" x14ac:dyDescent="0.2">
      <c r="A24" s="3">
        <v>41586</v>
      </c>
      <c r="B24" s="3">
        <v>41660</v>
      </c>
      <c r="C24">
        <v>-10000</v>
      </c>
      <c r="D24">
        <v>-10000</v>
      </c>
      <c r="E24">
        <v>-10000</v>
      </c>
      <c r="F24">
        <v>0</v>
      </c>
      <c r="G24">
        <v>10000</v>
      </c>
      <c r="H24">
        <v>2</v>
      </c>
      <c r="I24">
        <v>-9100</v>
      </c>
      <c r="J24">
        <v>1100</v>
      </c>
      <c r="K24">
        <v>-100</v>
      </c>
      <c r="L24">
        <v>1550</v>
      </c>
      <c r="M24">
        <v>0.12087912087912089</v>
      </c>
      <c r="N24">
        <v>-1.098901098901099E-2</v>
      </c>
      <c r="O24">
        <v>0.17032967032967031</v>
      </c>
      <c r="P24">
        <v>11</v>
      </c>
      <c r="Q24">
        <v>-10000</v>
      </c>
      <c r="R24">
        <v>155000</v>
      </c>
      <c r="S24">
        <v>6393600</v>
      </c>
      <c r="T24">
        <v>50</v>
      </c>
      <c r="U24">
        <v>74</v>
      </c>
      <c r="V24" t="s">
        <v>27</v>
      </c>
      <c r="W24" t="s">
        <v>59</v>
      </c>
      <c r="X24">
        <v>19</v>
      </c>
      <c r="Y24" t="s">
        <v>78</v>
      </c>
      <c r="Z24">
        <v>0.91</v>
      </c>
      <c r="AA24">
        <v>0.8</v>
      </c>
      <c r="AB24">
        <f>(Z24-AA24)/Z24</f>
        <v>0.12087912087912087</v>
      </c>
      <c r="AC24" s="5">
        <f>M24-AB24</f>
        <v>0</v>
      </c>
    </row>
    <row r="25" spans="1:29" x14ac:dyDescent="0.2">
      <c r="A25" s="3">
        <v>41558</v>
      </c>
      <c r="B25" s="3">
        <v>41723</v>
      </c>
      <c r="C25">
        <v>-10000</v>
      </c>
      <c r="D25">
        <v>-10000</v>
      </c>
      <c r="E25">
        <v>-10000</v>
      </c>
      <c r="F25">
        <v>0</v>
      </c>
      <c r="G25">
        <v>10000</v>
      </c>
      <c r="H25">
        <v>2</v>
      </c>
      <c r="I25">
        <v>-9100</v>
      </c>
      <c r="J25">
        <v>850</v>
      </c>
      <c r="K25">
        <v>-100</v>
      </c>
      <c r="L25">
        <v>2350</v>
      </c>
      <c r="M25">
        <v>9.3406593406593408E-2</v>
      </c>
      <c r="N25">
        <v>-1.098901098901099E-2</v>
      </c>
      <c r="O25">
        <v>0.25824175824175832</v>
      </c>
      <c r="P25">
        <v>8.5</v>
      </c>
      <c r="Q25">
        <v>-10000</v>
      </c>
      <c r="R25">
        <v>235000</v>
      </c>
      <c r="S25">
        <v>14256000</v>
      </c>
      <c r="T25">
        <v>114</v>
      </c>
      <c r="U25">
        <v>165</v>
      </c>
      <c r="V25" t="s">
        <v>27</v>
      </c>
      <c r="W25" t="s">
        <v>28</v>
      </c>
      <c r="X25">
        <v>19</v>
      </c>
      <c r="Y25" t="s">
        <v>47</v>
      </c>
      <c r="Z25">
        <v>0.91</v>
      </c>
      <c r="AA25">
        <v>0.82499999999999996</v>
      </c>
      <c r="AB25">
        <f>(Z25-AA25)/Z25</f>
        <v>9.3406593406593491E-2</v>
      </c>
      <c r="AC25" s="5">
        <f>M25-AB25</f>
        <v>0</v>
      </c>
    </row>
    <row r="26" spans="1:29" x14ac:dyDescent="0.2">
      <c r="A26" s="3">
        <v>41324</v>
      </c>
      <c r="B26" s="3">
        <v>41471</v>
      </c>
      <c r="C26">
        <v>-10000</v>
      </c>
      <c r="D26">
        <v>-10000</v>
      </c>
      <c r="E26">
        <v>-10000</v>
      </c>
      <c r="F26">
        <v>0</v>
      </c>
      <c r="G26">
        <v>10000</v>
      </c>
      <c r="H26">
        <v>2</v>
      </c>
      <c r="I26">
        <v>-11500</v>
      </c>
      <c r="J26">
        <v>1800</v>
      </c>
      <c r="K26">
        <v>-400</v>
      </c>
      <c r="L26">
        <v>3650</v>
      </c>
      <c r="M26">
        <v>0.15652173913043479</v>
      </c>
      <c r="N26">
        <v>-3.4782608695652167E-2</v>
      </c>
      <c r="O26">
        <v>0.31739130434782609</v>
      </c>
      <c r="P26">
        <v>18</v>
      </c>
      <c r="Q26">
        <v>-40000</v>
      </c>
      <c r="R26">
        <v>365000</v>
      </c>
      <c r="S26">
        <v>12700800</v>
      </c>
      <c r="T26">
        <v>102</v>
      </c>
      <c r="U26">
        <v>147</v>
      </c>
      <c r="V26" t="s">
        <v>27</v>
      </c>
      <c r="W26" t="s">
        <v>59</v>
      </c>
      <c r="X26">
        <v>18</v>
      </c>
      <c r="Y26" t="s">
        <v>77</v>
      </c>
      <c r="Z26">
        <v>1.1499999999999999</v>
      </c>
      <c r="AA26">
        <v>0.97</v>
      </c>
      <c r="AB26">
        <f>(Z26-AA26)/Z26</f>
        <v>0.15652173913043474</v>
      </c>
      <c r="AC26" s="5">
        <f>M26-AB26</f>
        <v>0</v>
      </c>
    </row>
    <row r="27" spans="1:29" x14ac:dyDescent="0.2">
      <c r="A27" s="3">
        <v>41261</v>
      </c>
      <c r="B27" s="3">
        <v>41474</v>
      </c>
      <c r="C27">
        <v>-10000</v>
      </c>
      <c r="D27">
        <v>-10000</v>
      </c>
      <c r="E27">
        <v>-10000</v>
      </c>
      <c r="F27">
        <v>0</v>
      </c>
      <c r="G27">
        <v>10000</v>
      </c>
      <c r="H27">
        <v>2</v>
      </c>
      <c r="I27">
        <v>-11350</v>
      </c>
      <c r="J27">
        <v>1500</v>
      </c>
      <c r="K27">
        <v>-2300</v>
      </c>
      <c r="L27">
        <v>3500</v>
      </c>
      <c r="M27">
        <v>0.13215859030836999</v>
      </c>
      <c r="N27">
        <v>-0.20264317180616739</v>
      </c>
      <c r="O27">
        <v>0.3083700440528635</v>
      </c>
      <c r="P27">
        <v>15</v>
      </c>
      <c r="Q27">
        <v>-230000</v>
      </c>
      <c r="R27">
        <v>350000</v>
      </c>
      <c r="S27">
        <v>18403200</v>
      </c>
      <c r="T27">
        <v>146</v>
      </c>
      <c r="U27">
        <v>213</v>
      </c>
      <c r="V27" t="s">
        <v>27</v>
      </c>
      <c r="W27" t="s">
        <v>28</v>
      </c>
      <c r="X27">
        <v>18</v>
      </c>
      <c r="Y27" t="s">
        <v>46</v>
      </c>
      <c r="Z27">
        <v>1.135</v>
      </c>
      <c r="AA27">
        <v>0.98499999999999999</v>
      </c>
      <c r="AB27">
        <f>(Z27-AA27)/Z27</f>
        <v>0.13215859030837007</v>
      </c>
      <c r="AC27" s="5">
        <f>M27-AB27</f>
        <v>0</v>
      </c>
    </row>
    <row r="28" spans="1:29" x14ac:dyDescent="0.2">
      <c r="A28" s="3">
        <v>41254</v>
      </c>
      <c r="B28" s="3">
        <v>41304</v>
      </c>
      <c r="C28">
        <v>-10000</v>
      </c>
      <c r="D28">
        <v>-10000</v>
      </c>
      <c r="E28">
        <v>-10000</v>
      </c>
      <c r="F28">
        <v>0</v>
      </c>
      <c r="G28">
        <v>10000</v>
      </c>
      <c r="H28">
        <v>2</v>
      </c>
      <c r="I28">
        <v>-10800</v>
      </c>
      <c r="J28">
        <v>-2350</v>
      </c>
      <c r="K28">
        <v>-2850</v>
      </c>
      <c r="L28">
        <v>0</v>
      </c>
      <c r="M28">
        <v>-0.21759259259259259</v>
      </c>
      <c r="N28">
        <v>-0.2638888888888889</v>
      </c>
      <c r="O28">
        <v>0</v>
      </c>
      <c r="P28">
        <v>-23.5</v>
      </c>
      <c r="Q28">
        <v>-285000</v>
      </c>
      <c r="R28">
        <v>0</v>
      </c>
      <c r="S28">
        <v>4320000</v>
      </c>
      <c r="T28">
        <v>33</v>
      </c>
      <c r="U28">
        <v>50</v>
      </c>
      <c r="V28" t="s">
        <v>27</v>
      </c>
      <c r="W28" t="s">
        <v>59</v>
      </c>
      <c r="X28">
        <v>17</v>
      </c>
      <c r="Y28" t="s">
        <v>76</v>
      </c>
      <c r="Z28">
        <v>1.08</v>
      </c>
      <c r="AA28">
        <v>1.3149999999999999</v>
      </c>
      <c r="AB28">
        <f>(Z28-AA28)/Z28</f>
        <v>-0.21759259259259248</v>
      </c>
      <c r="AC28" s="5">
        <f>M28-AB28</f>
        <v>0</v>
      </c>
    </row>
    <row r="29" spans="1:29" x14ac:dyDescent="0.2">
      <c r="A29" s="3">
        <v>40414</v>
      </c>
      <c r="B29" s="3">
        <v>40443</v>
      </c>
      <c r="C29">
        <v>-10000</v>
      </c>
      <c r="D29">
        <v>-10000</v>
      </c>
      <c r="E29">
        <v>-10000</v>
      </c>
      <c r="F29">
        <v>0</v>
      </c>
      <c r="G29">
        <v>10000</v>
      </c>
      <c r="H29">
        <v>2</v>
      </c>
      <c r="I29">
        <v>-5100</v>
      </c>
      <c r="J29">
        <v>-250</v>
      </c>
      <c r="K29">
        <v>-650</v>
      </c>
      <c r="L29">
        <v>300</v>
      </c>
      <c r="M29">
        <v>-4.9019607843137247E-2</v>
      </c>
      <c r="N29">
        <v>-0.12745098039215691</v>
      </c>
      <c r="O29">
        <v>5.8823529411764712E-2</v>
      </c>
      <c r="P29">
        <v>-2.5</v>
      </c>
      <c r="Q29">
        <v>-65000</v>
      </c>
      <c r="R29">
        <v>30000</v>
      </c>
      <c r="S29">
        <v>2505600</v>
      </c>
      <c r="T29">
        <v>21</v>
      </c>
      <c r="U29">
        <v>29</v>
      </c>
      <c r="V29" t="s">
        <v>27</v>
      </c>
      <c r="W29" t="s">
        <v>59</v>
      </c>
      <c r="X29">
        <v>16</v>
      </c>
      <c r="Y29" t="s">
        <v>75</v>
      </c>
      <c r="Z29">
        <v>0.51</v>
      </c>
      <c r="AA29">
        <v>0.53500000000000003</v>
      </c>
      <c r="AB29">
        <f>(Z29-AA29)/Z29</f>
        <v>-4.9019607843137296E-2</v>
      </c>
      <c r="AC29" s="5">
        <f>M29-AB29</f>
        <v>0</v>
      </c>
    </row>
    <row r="30" spans="1:29" x14ac:dyDescent="0.2">
      <c r="A30" s="3">
        <v>40403</v>
      </c>
      <c r="B30" s="3">
        <v>40438</v>
      </c>
      <c r="C30">
        <v>-10000</v>
      </c>
      <c r="D30">
        <v>-10000</v>
      </c>
      <c r="E30">
        <v>-10000</v>
      </c>
      <c r="F30">
        <v>0</v>
      </c>
      <c r="G30">
        <v>10000</v>
      </c>
      <c r="H30">
        <v>2</v>
      </c>
      <c r="I30">
        <v>-5100</v>
      </c>
      <c r="J30">
        <v>-400</v>
      </c>
      <c r="K30">
        <v>-650</v>
      </c>
      <c r="L30">
        <v>300</v>
      </c>
      <c r="M30">
        <v>-7.8431372549019607E-2</v>
      </c>
      <c r="N30">
        <v>-0.12745098039215691</v>
      </c>
      <c r="O30">
        <v>5.8823529411764712E-2</v>
      </c>
      <c r="P30">
        <v>-4</v>
      </c>
      <c r="Q30">
        <v>-65000</v>
      </c>
      <c r="R30">
        <v>30000</v>
      </c>
      <c r="S30">
        <v>3024000</v>
      </c>
      <c r="T30">
        <v>25</v>
      </c>
      <c r="U30">
        <v>35</v>
      </c>
      <c r="V30" t="s">
        <v>27</v>
      </c>
      <c r="W30" t="s">
        <v>28</v>
      </c>
      <c r="X30">
        <v>17</v>
      </c>
      <c r="Y30" t="s">
        <v>45</v>
      </c>
      <c r="Z30">
        <v>0.51</v>
      </c>
      <c r="AA30">
        <v>0.55000000000000004</v>
      </c>
      <c r="AB30">
        <f>(Z30-AA30)/Z30</f>
        <v>-7.8431372549019676E-2</v>
      </c>
      <c r="AC30" s="5">
        <f>M30-AB30</f>
        <v>0</v>
      </c>
    </row>
    <row r="31" spans="1:29" x14ac:dyDescent="0.2">
      <c r="A31" s="3">
        <v>40372</v>
      </c>
      <c r="B31" s="3">
        <v>40407</v>
      </c>
      <c r="C31">
        <v>-10000</v>
      </c>
      <c r="D31">
        <v>-10000</v>
      </c>
      <c r="E31">
        <v>-10000</v>
      </c>
      <c r="F31">
        <v>0</v>
      </c>
      <c r="G31">
        <v>10000</v>
      </c>
      <c r="H31">
        <v>2</v>
      </c>
      <c r="I31">
        <v>-4900</v>
      </c>
      <c r="J31">
        <v>-200</v>
      </c>
      <c r="K31">
        <v>-550</v>
      </c>
      <c r="L31">
        <v>0</v>
      </c>
      <c r="M31">
        <v>-4.0816326530612242E-2</v>
      </c>
      <c r="N31">
        <v>-0.1122448979591837</v>
      </c>
      <c r="O31">
        <v>0</v>
      </c>
      <c r="P31">
        <v>-2</v>
      </c>
      <c r="Q31">
        <v>-55000</v>
      </c>
      <c r="R31">
        <v>0</v>
      </c>
      <c r="S31">
        <v>3024000</v>
      </c>
      <c r="T31">
        <v>26</v>
      </c>
      <c r="U31">
        <v>35</v>
      </c>
      <c r="V31" t="s">
        <v>27</v>
      </c>
      <c r="W31" t="s">
        <v>59</v>
      </c>
      <c r="X31">
        <v>15</v>
      </c>
      <c r="Y31" t="s">
        <v>74</v>
      </c>
      <c r="Z31">
        <v>0.49</v>
      </c>
      <c r="AA31">
        <v>0.51</v>
      </c>
      <c r="AB31">
        <f>(Z31-AA31)/Z31</f>
        <v>-4.0816326530612283E-2</v>
      </c>
      <c r="AC31" s="5">
        <f>M31-AB31</f>
        <v>0</v>
      </c>
    </row>
    <row r="32" spans="1:29" x14ac:dyDescent="0.2">
      <c r="A32" s="3">
        <v>39778</v>
      </c>
      <c r="B32" s="3">
        <v>39898</v>
      </c>
      <c r="C32">
        <v>-10000</v>
      </c>
      <c r="D32">
        <v>-10000</v>
      </c>
      <c r="E32">
        <v>-10000</v>
      </c>
      <c r="F32">
        <v>0</v>
      </c>
      <c r="G32">
        <v>10000</v>
      </c>
      <c r="H32">
        <v>2</v>
      </c>
      <c r="I32">
        <v>-2500</v>
      </c>
      <c r="J32">
        <v>0</v>
      </c>
      <c r="K32">
        <v>0</v>
      </c>
      <c r="L32">
        <v>850</v>
      </c>
      <c r="M32">
        <v>0</v>
      </c>
      <c r="N32">
        <v>0</v>
      </c>
      <c r="O32">
        <v>0.34</v>
      </c>
      <c r="P32">
        <v>0</v>
      </c>
      <c r="Q32">
        <v>0</v>
      </c>
      <c r="R32">
        <v>85000</v>
      </c>
      <c r="S32">
        <v>10368000</v>
      </c>
      <c r="T32">
        <v>83</v>
      </c>
      <c r="U32">
        <v>120</v>
      </c>
      <c r="V32" t="s">
        <v>27</v>
      </c>
      <c r="W32" t="s">
        <v>59</v>
      </c>
      <c r="X32">
        <v>14</v>
      </c>
      <c r="Y32" t="s">
        <v>73</v>
      </c>
      <c r="Z32">
        <v>0.25</v>
      </c>
      <c r="AA32">
        <v>0.25</v>
      </c>
      <c r="AB32">
        <f>(Z32-AA32)/Z32</f>
        <v>0</v>
      </c>
      <c r="AC32" s="5">
        <f>M32-AB32</f>
        <v>0</v>
      </c>
    </row>
    <row r="33" spans="1:29" x14ac:dyDescent="0.2">
      <c r="A33" s="3">
        <v>39763</v>
      </c>
      <c r="B33" s="3">
        <v>39898</v>
      </c>
      <c r="C33">
        <v>-10000</v>
      </c>
      <c r="D33">
        <v>-10000</v>
      </c>
      <c r="E33">
        <v>-10000</v>
      </c>
      <c r="F33">
        <v>0</v>
      </c>
      <c r="G33">
        <v>10000</v>
      </c>
      <c r="H33">
        <v>2</v>
      </c>
      <c r="I33">
        <v>-2700</v>
      </c>
      <c r="J33">
        <v>200</v>
      </c>
      <c r="K33">
        <v>0</v>
      </c>
      <c r="L33">
        <v>1050</v>
      </c>
      <c r="M33">
        <v>7.407407407407407E-2</v>
      </c>
      <c r="N33">
        <v>0</v>
      </c>
      <c r="O33">
        <v>0.3888888888888889</v>
      </c>
      <c r="P33">
        <v>2</v>
      </c>
      <c r="Q33">
        <v>0</v>
      </c>
      <c r="R33">
        <v>105000</v>
      </c>
      <c r="S33">
        <v>11664000</v>
      </c>
      <c r="T33">
        <v>94</v>
      </c>
      <c r="U33">
        <v>135</v>
      </c>
      <c r="V33" t="s">
        <v>27</v>
      </c>
      <c r="W33" t="s">
        <v>28</v>
      </c>
      <c r="X33">
        <v>16</v>
      </c>
      <c r="Y33" t="s">
        <v>44</v>
      </c>
      <c r="Z33">
        <v>0.27</v>
      </c>
      <c r="AA33">
        <v>0.25</v>
      </c>
      <c r="AB33">
        <f>(Z33-AA33)/Z33</f>
        <v>7.4074074074074139E-2</v>
      </c>
      <c r="AC33" s="5">
        <f>M33-AB33</f>
        <v>0</v>
      </c>
    </row>
    <row r="34" spans="1:29" x14ac:dyDescent="0.2">
      <c r="A34" s="3">
        <v>39749</v>
      </c>
      <c r="B34" s="3">
        <v>39758</v>
      </c>
      <c r="C34">
        <v>-10000</v>
      </c>
      <c r="D34">
        <v>-10000</v>
      </c>
      <c r="E34">
        <v>-10000</v>
      </c>
      <c r="F34">
        <v>0</v>
      </c>
      <c r="G34">
        <v>10000</v>
      </c>
      <c r="H34">
        <v>2</v>
      </c>
      <c r="I34">
        <v>-2750</v>
      </c>
      <c r="J34">
        <v>0</v>
      </c>
      <c r="K34">
        <v>-200</v>
      </c>
      <c r="L34">
        <v>250</v>
      </c>
      <c r="M34">
        <v>0</v>
      </c>
      <c r="N34">
        <v>-7.2727272727272724E-2</v>
      </c>
      <c r="O34">
        <v>9.0909090909090912E-2</v>
      </c>
      <c r="P34">
        <v>0</v>
      </c>
      <c r="Q34">
        <v>-20000</v>
      </c>
      <c r="R34">
        <v>25000</v>
      </c>
      <c r="S34">
        <v>777600</v>
      </c>
      <c r="T34">
        <v>8</v>
      </c>
      <c r="U34">
        <v>9</v>
      </c>
      <c r="V34" t="s">
        <v>27</v>
      </c>
      <c r="W34" t="s">
        <v>59</v>
      </c>
      <c r="X34">
        <v>13</v>
      </c>
      <c r="Y34" t="s">
        <v>72</v>
      </c>
      <c r="Z34">
        <v>0.27500000000000002</v>
      </c>
      <c r="AA34">
        <v>0.27500000000000002</v>
      </c>
      <c r="AB34">
        <f>(Z34-AA34)/Z34</f>
        <v>0</v>
      </c>
      <c r="AC34" s="5">
        <f>M34-AB34</f>
        <v>0</v>
      </c>
    </row>
    <row r="35" spans="1:29" x14ac:dyDescent="0.2">
      <c r="A35" s="3">
        <v>39741</v>
      </c>
      <c r="B35" s="3">
        <v>39758</v>
      </c>
      <c r="C35">
        <v>-10000</v>
      </c>
      <c r="D35">
        <v>-10000</v>
      </c>
      <c r="E35">
        <v>-10000</v>
      </c>
      <c r="F35">
        <v>0</v>
      </c>
      <c r="G35">
        <v>10000</v>
      </c>
      <c r="H35">
        <v>2</v>
      </c>
      <c r="I35">
        <v>-2550</v>
      </c>
      <c r="J35">
        <v>-200</v>
      </c>
      <c r="K35">
        <v>-400</v>
      </c>
      <c r="L35">
        <v>150</v>
      </c>
      <c r="M35">
        <v>-7.8431372549019607E-2</v>
      </c>
      <c r="N35">
        <v>-0.15686274509803921</v>
      </c>
      <c r="O35">
        <v>5.8823529411764712E-2</v>
      </c>
      <c r="P35">
        <v>-2</v>
      </c>
      <c r="Q35">
        <v>-40000</v>
      </c>
      <c r="R35">
        <v>15000</v>
      </c>
      <c r="S35">
        <v>1468800</v>
      </c>
      <c r="T35">
        <v>14</v>
      </c>
      <c r="U35">
        <v>17</v>
      </c>
      <c r="V35" t="s">
        <v>27</v>
      </c>
      <c r="W35" t="s">
        <v>28</v>
      </c>
      <c r="X35">
        <v>15</v>
      </c>
      <c r="Y35" t="s">
        <v>43</v>
      </c>
      <c r="Z35">
        <v>0.255</v>
      </c>
      <c r="AA35">
        <v>0.27500000000000002</v>
      </c>
      <c r="AB35">
        <f>(Z35-AA35)/Z35</f>
        <v>-7.8431372549019676E-2</v>
      </c>
      <c r="AC35" s="5">
        <f>M35-AB35</f>
        <v>0</v>
      </c>
    </row>
    <row r="36" spans="1:29" x14ac:dyDescent="0.2">
      <c r="A36" s="3">
        <v>39619</v>
      </c>
      <c r="B36" s="3">
        <v>39713</v>
      </c>
      <c r="C36">
        <v>-10000</v>
      </c>
      <c r="D36">
        <v>-10000</v>
      </c>
      <c r="E36">
        <v>-10000</v>
      </c>
      <c r="F36">
        <v>0</v>
      </c>
      <c r="G36">
        <v>10000</v>
      </c>
      <c r="H36">
        <v>2</v>
      </c>
      <c r="I36">
        <v>-2950</v>
      </c>
      <c r="J36">
        <v>250</v>
      </c>
      <c r="K36">
        <v>-350</v>
      </c>
      <c r="L36">
        <v>650</v>
      </c>
      <c r="M36">
        <v>8.4745762711864403E-2</v>
      </c>
      <c r="N36">
        <v>-0.1186440677966102</v>
      </c>
      <c r="O36">
        <v>0.22033898305084751</v>
      </c>
      <c r="P36">
        <v>2.5</v>
      </c>
      <c r="Q36">
        <v>-35000</v>
      </c>
      <c r="R36">
        <v>65000</v>
      </c>
      <c r="S36">
        <v>8121600</v>
      </c>
      <c r="T36">
        <v>67</v>
      </c>
      <c r="U36">
        <v>94</v>
      </c>
      <c r="V36" t="s">
        <v>27</v>
      </c>
      <c r="W36" t="s">
        <v>59</v>
      </c>
      <c r="X36">
        <v>12</v>
      </c>
      <c r="Y36" t="s">
        <v>71</v>
      </c>
      <c r="Z36">
        <v>0.29499999999999998</v>
      </c>
      <c r="AA36">
        <v>0.27</v>
      </c>
      <c r="AB36">
        <f>(Z36-AA36)/Z36</f>
        <v>8.4745762711864292E-2</v>
      </c>
      <c r="AC36" s="5">
        <f>M36-AB36</f>
        <v>1.1102230246251565E-16</v>
      </c>
    </row>
    <row r="37" spans="1:29" x14ac:dyDescent="0.2">
      <c r="A37" s="3">
        <v>39605</v>
      </c>
      <c r="B37" s="3">
        <v>39707</v>
      </c>
      <c r="C37">
        <v>-10000</v>
      </c>
      <c r="D37">
        <v>-10000</v>
      </c>
      <c r="E37">
        <v>-10000</v>
      </c>
      <c r="F37">
        <v>0</v>
      </c>
      <c r="G37">
        <v>10000</v>
      </c>
      <c r="H37">
        <v>2</v>
      </c>
      <c r="I37">
        <v>-3300</v>
      </c>
      <c r="J37">
        <v>499.9999999999996</v>
      </c>
      <c r="K37">
        <v>0</v>
      </c>
      <c r="L37">
        <v>1000</v>
      </c>
      <c r="M37">
        <v>0.15151515151515141</v>
      </c>
      <c r="N37">
        <v>0</v>
      </c>
      <c r="O37">
        <v>0.30303030303030298</v>
      </c>
      <c r="P37">
        <v>4.9999999999999956</v>
      </c>
      <c r="Q37">
        <v>0</v>
      </c>
      <c r="R37">
        <v>100000</v>
      </c>
      <c r="S37">
        <v>8812800</v>
      </c>
      <c r="T37">
        <v>72</v>
      </c>
      <c r="U37">
        <v>102</v>
      </c>
      <c r="V37" t="s">
        <v>27</v>
      </c>
      <c r="W37" t="s">
        <v>28</v>
      </c>
      <c r="X37">
        <v>14</v>
      </c>
      <c r="Y37" t="s">
        <v>42</v>
      </c>
      <c r="Z37">
        <v>0.33</v>
      </c>
      <c r="AA37">
        <v>0.28000000000000003</v>
      </c>
      <c r="AB37">
        <f>(Z37-AA37)/Z37</f>
        <v>0.15151515151515146</v>
      </c>
      <c r="AC37" s="5">
        <f>M37-AB37</f>
        <v>0</v>
      </c>
    </row>
    <row r="38" spans="1:29" x14ac:dyDescent="0.2">
      <c r="A38" s="3">
        <v>39590</v>
      </c>
      <c r="B38" s="3">
        <v>39591</v>
      </c>
      <c r="C38">
        <v>-10000</v>
      </c>
      <c r="D38">
        <v>-10000</v>
      </c>
      <c r="E38">
        <v>-10000</v>
      </c>
      <c r="F38">
        <v>0</v>
      </c>
      <c r="G38">
        <v>10000</v>
      </c>
      <c r="H38">
        <v>2</v>
      </c>
      <c r="I38">
        <v>-3400.0000000000009</v>
      </c>
      <c r="J38">
        <v>-149.9999999999996</v>
      </c>
      <c r="K38">
        <v>-149.9999999999996</v>
      </c>
      <c r="L38">
        <v>0</v>
      </c>
      <c r="M38">
        <v>-4.4117647058823387E-2</v>
      </c>
      <c r="N38">
        <v>-4.4117647058823387E-2</v>
      </c>
      <c r="O38">
        <v>0</v>
      </c>
      <c r="P38">
        <v>-1.4999999999999949</v>
      </c>
      <c r="Q38">
        <v>-14999.99999999996</v>
      </c>
      <c r="R38">
        <v>0</v>
      </c>
      <c r="S38">
        <v>86400</v>
      </c>
      <c r="T38">
        <v>2</v>
      </c>
      <c r="U38">
        <v>1</v>
      </c>
      <c r="V38" t="s">
        <v>27</v>
      </c>
      <c r="W38" t="s">
        <v>28</v>
      </c>
      <c r="X38">
        <v>13</v>
      </c>
      <c r="Y38" t="s">
        <v>41</v>
      </c>
      <c r="Z38">
        <v>0.34</v>
      </c>
      <c r="AA38">
        <v>0.35499999999999998</v>
      </c>
      <c r="AB38">
        <f>(Z38-AA38)/Z38</f>
        <v>-4.41176470588234E-2</v>
      </c>
      <c r="AC38" s="5">
        <f>M38-AB38</f>
        <v>0</v>
      </c>
    </row>
    <row r="39" spans="1:29" x14ac:dyDescent="0.2">
      <c r="A39" s="3">
        <v>39588</v>
      </c>
      <c r="B39" s="3">
        <v>39589</v>
      </c>
      <c r="C39">
        <v>-10000</v>
      </c>
      <c r="D39">
        <v>-10000</v>
      </c>
      <c r="E39">
        <v>-10000</v>
      </c>
      <c r="F39">
        <v>0</v>
      </c>
      <c r="G39">
        <v>10000</v>
      </c>
      <c r="H39">
        <v>2</v>
      </c>
      <c r="I39">
        <v>-3300</v>
      </c>
      <c r="J39">
        <v>50</v>
      </c>
      <c r="K39">
        <v>-200</v>
      </c>
      <c r="L39">
        <v>50</v>
      </c>
      <c r="M39">
        <v>1.515151515151515E-2</v>
      </c>
      <c r="N39">
        <v>-6.0606060606060608E-2</v>
      </c>
      <c r="O39">
        <v>1.515151515151515E-2</v>
      </c>
      <c r="P39">
        <v>0.5</v>
      </c>
      <c r="Q39">
        <v>-20000</v>
      </c>
      <c r="R39">
        <v>5000</v>
      </c>
      <c r="S39">
        <v>86400</v>
      </c>
      <c r="T39">
        <v>2</v>
      </c>
      <c r="U39">
        <v>1</v>
      </c>
      <c r="V39" t="s">
        <v>27</v>
      </c>
      <c r="W39" t="s">
        <v>28</v>
      </c>
      <c r="X39">
        <v>12</v>
      </c>
      <c r="Y39" t="s">
        <v>40</v>
      </c>
      <c r="Z39">
        <v>0.33</v>
      </c>
      <c r="AA39">
        <v>0.32500000000000001</v>
      </c>
      <c r="AB39">
        <f>(Z39-AA39)/Z39</f>
        <v>1.5151515151515164E-2</v>
      </c>
      <c r="AC39" s="5">
        <f>M39-AB39</f>
        <v>-1.3877787807814457E-17</v>
      </c>
    </row>
    <row r="40" spans="1:29" x14ac:dyDescent="0.2">
      <c r="A40" s="3">
        <v>39533</v>
      </c>
      <c r="B40" s="3">
        <v>39581</v>
      </c>
      <c r="C40">
        <v>-10000</v>
      </c>
      <c r="D40">
        <v>-10000</v>
      </c>
      <c r="E40">
        <v>-10000</v>
      </c>
      <c r="F40">
        <v>0</v>
      </c>
      <c r="G40">
        <v>10000</v>
      </c>
      <c r="H40">
        <v>2</v>
      </c>
      <c r="I40">
        <v>-3300</v>
      </c>
      <c r="J40">
        <v>50</v>
      </c>
      <c r="K40">
        <v>-250</v>
      </c>
      <c r="L40">
        <v>600</v>
      </c>
      <c r="M40">
        <v>1.515151515151515E-2</v>
      </c>
      <c r="N40">
        <v>-7.575757575757576E-2</v>
      </c>
      <c r="O40">
        <v>0.1818181818181818</v>
      </c>
      <c r="P40">
        <v>0.5</v>
      </c>
      <c r="Q40">
        <v>-25000</v>
      </c>
      <c r="R40">
        <v>60000</v>
      </c>
      <c r="S40">
        <v>4147200</v>
      </c>
      <c r="T40">
        <v>34</v>
      </c>
      <c r="U40">
        <v>48</v>
      </c>
      <c r="V40" t="s">
        <v>27</v>
      </c>
      <c r="W40" t="s">
        <v>59</v>
      </c>
      <c r="X40">
        <v>11</v>
      </c>
      <c r="Y40" t="s">
        <v>70</v>
      </c>
      <c r="Z40">
        <v>0.33</v>
      </c>
      <c r="AA40">
        <v>0.32500000000000001</v>
      </c>
      <c r="AB40">
        <f>(Z40-AA40)/Z40</f>
        <v>1.5151515151515164E-2</v>
      </c>
      <c r="AC40" s="5">
        <f>M40-AB40</f>
        <v>-1.3877787807814457E-17</v>
      </c>
    </row>
    <row r="41" spans="1:29" x14ac:dyDescent="0.2">
      <c r="A41" s="3">
        <v>39518</v>
      </c>
      <c r="B41" s="3">
        <v>39587</v>
      </c>
      <c r="C41">
        <v>-10000</v>
      </c>
      <c r="D41">
        <v>-10000</v>
      </c>
      <c r="E41">
        <v>-10000</v>
      </c>
      <c r="F41">
        <v>0</v>
      </c>
      <c r="G41">
        <v>10000</v>
      </c>
      <c r="H41">
        <v>2</v>
      </c>
      <c r="I41">
        <v>-3100</v>
      </c>
      <c r="J41">
        <v>-400</v>
      </c>
      <c r="K41">
        <v>-450</v>
      </c>
      <c r="L41">
        <v>400</v>
      </c>
      <c r="M41">
        <v>-0.1290322580645161</v>
      </c>
      <c r="N41">
        <v>-0.14516129032258071</v>
      </c>
      <c r="O41">
        <v>0.1290322580645161</v>
      </c>
      <c r="P41">
        <v>-4</v>
      </c>
      <c r="Q41">
        <v>-45000</v>
      </c>
      <c r="R41">
        <v>40000</v>
      </c>
      <c r="S41">
        <v>5961600</v>
      </c>
      <c r="T41">
        <v>47</v>
      </c>
      <c r="U41">
        <v>69</v>
      </c>
      <c r="V41" t="s">
        <v>27</v>
      </c>
      <c r="W41" t="s">
        <v>28</v>
      </c>
      <c r="X41">
        <v>11</v>
      </c>
      <c r="Y41" t="s">
        <v>39</v>
      </c>
      <c r="Z41">
        <v>0.31</v>
      </c>
      <c r="AA41">
        <v>0.35</v>
      </c>
      <c r="AB41">
        <f>(Z41-AA41)/Z41</f>
        <v>-0.12903225806451607</v>
      </c>
      <c r="AC41" s="5">
        <f>M41-AB41</f>
        <v>0</v>
      </c>
    </row>
    <row r="42" spans="1:29" x14ac:dyDescent="0.2">
      <c r="A42" s="3">
        <v>39465</v>
      </c>
      <c r="B42" s="3">
        <v>39491</v>
      </c>
      <c r="C42">
        <v>-10000</v>
      </c>
      <c r="D42">
        <v>-10000</v>
      </c>
      <c r="E42">
        <v>-10000</v>
      </c>
      <c r="F42">
        <v>0</v>
      </c>
      <c r="G42">
        <v>10000</v>
      </c>
      <c r="H42">
        <v>2</v>
      </c>
      <c r="I42">
        <v>-3400.0000000000009</v>
      </c>
      <c r="J42">
        <v>-199.9999999999996</v>
      </c>
      <c r="K42">
        <v>-549.99999999999955</v>
      </c>
      <c r="L42">
        <v>150.00000000000051</v>
      </c>
      <c r="M42">
        <v>-5.8823529411764573E-2</v>
      </c>
      <c r="N42">
        <v>-0.16176470588235281</v>
      </c>
      <c r="O42">
        <v>4.4117647058823657E-2</v>
      </c>
      <c r="P42">
        <v>-1.999999999999996</v>
      </c>
      <c r="Q42">
        <v>-54999.999999999964</v>
      </c>
      <c r="R42">
        <v>15000.000000000049</v>
      </c>
      <c r="S42">
        <v>2246400</v>
      </c>
      <c r="T42">
        <v>18</v>
      </c>
      <c r="U42">
        <v>26</v>
      </c>
      <c r="V42" t="s">
        <v>27</v>
      </c>
      <c r="W42" t="s">
        <v>59</v>
      </c>
      <c r="X42">
        <v>10</v>
      </c>
      <c r="Y42" t="s">
        <v>69</v>
      </c>
      <c r="Z42">
        <v>0.34</v>
      </c>
      <c r="AA42">
        <v>0.36</v>
      </c>
      <c r="AB42">
        <f>(Z42-AA42)/Z42</f>
        <v>-5.8823529411764594E-2</v>
      </c>
      <c r="AC42" s="5">
        <f>M42-AB42</f>
        <v>0</v>
      </c>
    </row>
    <row r="43" spans="1:29" x14ac:dyDescent="0.2">
      <c r="A43" s="3">
        <v>39423</v>
      </c>
      <c r="B43" s="3">
        <v>39504</v>
      </c>
      <c r="C43">
        <v>-10000</v>
      </c>
      <c r="D43">
        <v>-10000</v>
      </c>
      <c r="E43">
        <v>-10000</v>
      </c>
      <c r="F43">
        <v>0</v>
      </c>
      <c r="G43">
        <v>10000</v>
      </c>
      <c r="H43">
        <v>2</v>
      </c>
      <c r="I43">
        <v>-3600</v>
      </c>
      <c r="J43">
        <v>0</v>
      </c>
      <c r="K43">
        <v>-400</v>
      </c>
      <c r="L43">
        <v>350</v>
      </c>
      <c r="M43">
        <v>0</v>
      </c>
      <c r="N43">
        <v>-0.1111111111111111</v>
      </c>
      <c r="O43">
        <v>9.7222222222222224E-2</v>
      </c>
      <c r="P43">
        <v>0</v>
      </c>
      <c r="Q43">
        <v>-40000</v>
      </c>
      <c r="R43">
        <v>35000</v>
      </c>
      <c r="S43">
        <v>6998400</v>
      </c>
      <c r="T43">
        <v>54</v>
      </c>
      <c r="U43">
        <v>81</v>
      </c>
      <c r="V43" t="s">
        <v>27</v>
      </c>
      <c r="W43" t="s">
        <v>28</v>
      </c>
      <c r="X43">
        <v>10</v>
      </c>
      <c r="Y43" t="s">
        <v>38</v>
      </c>
      <c r="Z43">
        <v>0.36</v>
      </c>
      <c r="AA43">
        <v>0.36</v>
      </c>
      <c r="AB43">
        <f>(Z43-AA43)/Z43</f>
        <v>0</v>
      </c>
      <c r="AC43" s="5">
        <f>M43-AB43</f>
        <v>0</v>
      </c>
    </row>
    <row r="44" spans="1:29" x14ac:dyDescent="0.2">
      <c r="A44" s="3">
        <v>39310</v>
      </c>
      <c r="B44" s="3">
        <v>39373</v>
      </c>
      <c r="C44">
        <v>-10000</v>
      </c>
      <c r="D44">
        <v>-10000</v>
      </c>
      <c r="E44">
        <v>-10000</v>
      </c>
      <c r="F44">
        <v>0</v>
      </c>
      <c r="G44">
        <v>10000</v>
      </c>
      <c r="H44">
        <v>2</v>
      </c>
      <c r="I44">
        <v>-3300</v>
      </c>
      <c r="J44">
        <v>-1000</v>
      </c>
      <c r="K44">
        <v>-1000</v>
      </c>
      <c r="L44">
        <v>100</v>
      </c>
      <c r="M44">
        <v>-0.30303030303030298</v>
      </c>
      <c r="N44">
        <v>-0.30303030303030298</v>
      </c>
      <c r="O44">
        <v>3.03030303030303E-2</v>
      </c>
      <c r="P44">
        <v>-10</v>
      </c>
      <c r="Q44">
        <v>-100000</v>
      </c>
      <c r="R44">
        <v>10000</v>
      </c>
      <c r="S44">
        <v>5443200</v>
      </c>
      <c r="T44">
        <v>46</v>
      </c>
      <c r="U44">
        <v>63</v>
      </c>
      <c r="V44" t="s">
        <v>27</v>
      </c>
      <c r="W44" t="s">
        <v>59</v>
      </c>
      <c r="X44">
        <v>9</v>
      </c>
      <c r="Y44" t="s">
        <v>68</v>
      </c>
      <c r="Z44">
        <v>0.33</v>
      </c>
      <c r="AA44">
        <v>0.43</v>
      </c>
      <c r="AB44">
        <f>(Z44-AA44)/Z44</f>
        <v>-0.30303030303030293</v>
      </c>
      <c r="AC44" s="5">
        <f>M44-AB44</f>
        <v>0</v>
      </c>
    </row>
    <row r="45" spans="1:29" x14ac:dyDescent="0.2">
      <c r="A45" s="3">
        <v>39296</v>
      </c>
      <c r="B45" s="3">
        <v>39373</v>
      </c>
      <c r="C45">
        <v>-10000</v>
      </c>
      <c r="D45">
        <v>-10000</v>
      </c>
      <c r="E45">
        <v>-10000</v>
      </c>
      <c r="F45">
        <v>0</v>
      </c>
      <c r="G45">
        <v>10000</v>
      </c>
      <c r="H45">
        <v>2</v>
      </c>
      <c r="I45">
        <v>-3900</v>
      </c>
      <c r="J45">
        <v>-400</v>
      </c>
      <c r="K45">
        <v>-400</v>
      </c>
      <c r="L45">
        <v>700</v>
      </c>
      <c r="M45">
        <v>-0.1025641025641026</v>
      </c>
      <c r="N45">
        <v>-0.1025641025641026</v>
      </c>
      <c r="O45">
        <v>0.17948717948717949</v>
      </c>
      <c r="P45">
        <v>-4</v>
      </c>
      <c r="Q45">
        <v>-40000</v>
      </c>
      <c r="R45">
        <v>70000</v>
      </c>
      <c r="S45">
        <v>6652800</v>
      </c>
      <c r="T45">
        <v>56</v>
      </c>
      <c r="U45">
        <v>77</v>
      </c>
      <c r="V45" t="s">
        <v>27</v>
      </c>
      <c r="W45" t="s">
        <v>28</v>
      </c>
      <c r="X45">
        <v>9</v>
      </c>
      <c r="Y45" t="s">
        <v>37</v>
      </c>
      <c r="Z45">
        <v>0.39</v>
      </c>
      <c r="AA45">
        <v>0.43</v>
      </c>
      <c r="AB45">
        <f>(Z45-AA45)/Z45</f>
        <v>-0.10256410256410251</v>
      </c>
      <c r="AC45" s="5">
        <f>M45-AB45</f>
        <v>0</v>
      </c>
    </row>
    <row r="46" spans="1:29" x14ac:dyDescent="0.2">
      <c r="A46" s="3">
        <v>39169</v>
      </c>
      <c r="B46" s="3">
        <v>39290</v>
      </c>
      <c r="C46">
        <v>-10000</v>
      </c>
      <c r="D46">
        <v>-10000</v>
      </c>
      <c r="E46">
        <v>-10000</v>
      </c>
      <c r="F46">
        <v>0</v>
      </c>
      <c r="G46">
        <v>10000</v>
      </c>
      <c r="H46">
        <v>2</v>
      </c>
      <c r="I46">
        <v>-4400</v>
      </c>
      <c r="J46">
        <v>400</v>
      </c>
      <c r="K46">
        <v>-100</v>
      </c>
      <c r="L46">
        <v>750</v>
      </c>
      <c r="M46">
        <v>9.0909090909090912E-2</v>
      </c>
      <c r="N46">
        <v>-2.2727272727272731E-2</v>
      </c>
      <c r="O46">
        <v>0.17045454545454539</v>
      </c>
      <c r="P46">
        <v>4</v>
      </c>
      <c r="Q46">
        <v>-10000</v>
      </c>
      <c r="R46">
        <v>75000</v>
      </c>
      <c r="S46">
        <v>10454400</v>
      </c>
      <c r="T46">
        <v>84</v>
      </c>
      <c r="U46">
        <v>121</v>
      </c>
      <c r="V46" t="s">
        <v>27</v>
      </c>
      <c r="W46" t="s">
        <v>59</v>
      </c>
      <c r="X46">
        <v>8</v>
      </c>
      <c r="Y46" t="s">
        <v>67</v>
      </c>
      <c r="Z46">
        <v>0.44</v>
      </c>
      <c r="AA46">
        <v>0.4</v>
      </c>
      <c r="AB46">
        <f>(Z46-AA46)/Z46</f>
        <v>9.090909090909087E-2</v>
      </c>
      <c r="AC46" s="5">
        <f>M46-AB46</f>
        <v>0</v>
      </c>
    </row>
    <row r="47" spans="1:29" x14ac:dyDescent="0.2">
      <c r="A47" s="3">
        <v>39154</v>
      </c>
      <c r="B47" s="3">
        <v>39293</v>
      </c>
      <c r="C47">
        <v>-10000</v>
      </c>
      <c r="D47">
        <v>-10000</v>
      </c>
      <c r="E47">
        <v>-10000</v>
      </c>
      <c r="F47">
        <v>0</v>
      </c>
      <c r="G47">
        <v>10000</v>
      </c>
      <c r="H47">
        <v>2</v>
      </c>
      <c r="I47">
        <v>-4600</v>
      </c>
      <c r="J47">
        <v>600</v>
      </c>
      <c r="K47">
        <v>0</v>
      </c>
      <c r="L47">
        <v>950</v>
      </c>
      <c r="M47">
        <v>0.1304347826086957</v>
      </c>
      <c r="N47">
        <v>0</v>
      </c>
      <c r="O47">
        <v>0.20652173913043481</v>
      </c>
      <c r="P47">
        <v>6</v>
      </c>
      <c r="Q47">
        <v>0</v>
      </c>
      <c r="R47">
        <v>95000</v>
      </c>
      <c r="S47">
        <v>12009600</v>
      </c>
      <c r="T47">
        <v>96</v>
      </c>
      <c r="U47">
        <v>139</v>
      </c>
      <c r="V47" t="s">
        <v>27</v>
      </c>
      <c r="W47" t="s">
        <v>28</v>
      </c>
      <c r="X47">
        <v>8</v>
      </c>
      <c r="Y47" t="s">
        <v>36</v>
      </c>
      <c r="Z47">
        <v>0.46</v>
      </c>
      <c r="AA47">
        <v>0.4</v>
      </c>
      <c r="AB47">
        <f>(Z47-AA47)/Z47</f>
        <v>0.13043478260869565</v>
      </c>
      <c r="AC47" s="5">
        <f>M47-AB47</f>
        <v>0</v>
      </c>
    </row>
    <row r="48" spans="1:29" x14ac:dyDescent="0.2">
      <c r="A48" s="3">
        <v>39080</v>
      </c>
      <c r="B48" s="3">
        <v>39134</v>
      </c>
      <c r="C48">
        <v>-10000</v>
      </c>
      <c r="D48">
        <v>-10000</v>
      </c>
      <c r="E48">
        <v>-10000</v>
      </c>
      <c r="F48">
        <v>0</v>
      </c>
      <c r="G48">
        <v>10000</v>
      </c>
      <c r="H48">
        <v>2</v>
      </c>
      <c r="I48">
        <v>-4700</v>
      </c>
      <c r="J48">
        <v>-600</v>
      </c>
      <c r="K48">
        <v>-600</v>
      </c>
      <c r="L48">
        <v>300</v>
      </c>
      <c r="M48">
        <v>-0.1276595744680851</v>
      </c>
      <c r="N48">
        <v>-0.1276595744680851</v>
      </c>
      <c r="O48">
        <v>6.3829787234042548E-2</v>
      </c>
      <c r="P48">
        <v>-6</v>
      </c>
      <c r="Q48">
        <v>-60000</v>
      </c>
      <c r="R48">
        <v>30000</v>
      </c>
      <c r="S48">
        <v>4665600</v>
      </c>
      <c r="T48">
        <v>37</v>
      </c>
      <c r="U48">
        <v>54</v>
      </c>
      <c r="V48" t="s">
        <v>27</v>
      </c>
      <c r="W48" t="s">
        <v>28</v>
      </c>
      <c r="X48">
        <v>7</v>
      </c>
      <c r="Y48" t="s">
        <v>35</v>
      </c>
      <c r="Z48">
        <v>0.47</v>
      </c>
      <c r="AA48">
        <v>0.53</v>
      </c>
      <c r="AB48">
        <f>(Z48-AA48)/Z48</f>
        <v>-0.12765957446808524</v>
      </c>
      <c r="AC48" s="5">
        <f>M48-AB48</f>
        <v>0</v>
      </c>
    </row>
    <row r="49" spans="1:29" x14ac:dyDescent="0.2">
      <c r="A49" s="3">
        <v>38972</v>
      </c>
      <c r="B49" s="3">
        <v>38996</v>
      </c>
      <c r="C49">
        <v>-10000</v>
      </c>
      <c r="D49">
        <v>-10000</v>
      </c>
      <c r="E49">
        <v>-10000</v>
      </c>
      <c r="F49">
        <v>0</v>
      </c>
      <c r="G49">
        <v>10000</v>
      </c>
      <c r="H49">
        <v>2</v>
      </c>
      <c r="I49">
        <v>-4550</v>
      </c>
      <c r="J49">
        <v>-550</v>
      </c>
      <c r="K49">
        <v>-950</v>
      </c>
      <c r="L49">
        <v>300</v>
      </c>
      <c r="M49">
        <v>-0.12087912087912089</v>
      </c>
      <c r="N49">
        <v>-0.2087912087912088</v>
      </c>
      <c r="O49">
        <v>6.5934065934065936E-2</v>
      </c>
      <c r="P49">
        <v>-5.5</v>
      </c>
      <c r="Q49">
        <v>-95000</v>
      </c>
      <c r="R49">
        <v>30000</v>
      </c>
      <c r="S49">
        <v>2073600</v>
      </c>
      <c r="T49">
        <v>19</v>
      </c>
      <c r="U49">
        <v>24</v>
      </c>
      <c r="V49" t="s">
        <v>27</v>
      </c>
      <c r="W49" t="s">
        <v>28</v>
      </c>
      <c r="X49">
        <v>6</v>
      </c>
      <c r="Y49" t="s">
        <v>34</v>
      </c>
      <c r="Z49">
        <v>0.45500000000000002</v>
      </c>
      <c r="AA49">
        <v>0.51</v>
      </c>
      <c r="AB49">
        <f>(Z49-AA49)/Z49</f>
        <v>-0.12087912087912087</v>
      </c>
      <c r="AC49" s="5">
        <f>M49-AB49</f>
        <v>0</v>
      </c>
    </row>
    <row r="50" spans="1:29" x14ac:dyDescent="0.2">
      <c r="A50" s="3">
        <v>38845</v>
      </c>
      <c r="B50" s="3">
        <v>38917</v>
      </c>
      <c r="C50">
        <v>-10000</v>
      </c>
      <c r="D50">
        <v>-10000</v>
      </c>
      <c r="E50">
        <v>-10000</v>
      </c>
      <c r="F50">
        <v>0</v>
      </c>
      <c r="G50">
        <v>10000</v>
      </c>
      <c r="H50">
        <v>2</v>
      </c>
      <c r="I50">
        <v>-4900</v>
      </c>
      <c r="J50">
        <v>150</v>
      </c>
      <c r="K50">
        <v>0</v>
      </c>
      <c r="L50">
        <v>1300</v>
      </c>
      <c r="M50">
        <v>3.0612244897959179E-2</v>
      </c>
      <c r="N50">
        <v>0</v>
      </c>
      <c r="O50">
        <v>0.26530612244897961</v>
      </c>
      <c r="P50">
        <v>1.5</v>
      </c>
      <c r="Q50">
        <v>0</v>
      </c>
      <c r="R50">
        <v>130000</v>
      </c>
      <c r="S50">
        <v>6220800</v>
      </c>
      <c r="T50">
        <v>52</v>
      </c>
      <c r="U50">
        <v>72</v>
      </c>
      <c r="V50" t="s">
        <v>27</v>
      </c>
      <c r="W50" t="s">
        <v>28</v>
      </c>
      <c r="X50">
        <v>5</v>
      </c>
      <c r="Y50" t="s">
        <v>33</v>
      </c>
      <c r="Z50">
        <v>0.49</v>
      </c>
      <c r="AA50">
        <v>0.47499999999999998</v>
      </c>
      <c r="AB50">
        <f>(Z50-AA50)/Z50</f>
        <v>3.0612244897959211E-2</v>
      </c>
      <c r="AC50" s="5">
        <f>M50-AB50</f>
        <v>-3.1225022567582528E-17</v>
      </c>
    </row>
    <row r="51" spans="1:29" x14ac:dyDescent="0.2">
      <c r="A51" s="3">
        <v>38841</v>
      </c>
      <c r="B51" s="3">
        <v>38919</v>
      </c>
      <c r="C51">
        <v>-10000</v>
      </c>
      <c r="D51">
        <v>-10000</v>
      </c>
      <c r="E51">
        <v>-10000</v>
      </c>
      <c r="F51">
        <v>0</v>
      </c>
      <c r="G51">
        <v>10000</v>
      </c>
      <c r="H51">
        <v>2</v>
      </c>
      <c r="I51">
        <v>-4900</v>
      </c>
      <c r="J51">
        <v>-200</v>
      </c>
      <c r="K51">
        <v>-250</v>
      </c>
      <c r="L51">
        <v>1300</v>
      </c>
      <c r="M51">
        <v>-4.0816326530612242E-2</v>
      </c>
      <c r="N51">
        <v>-5.1020408163265307E-2</v>
      </c>
      <c r="O51">
        <v>0.26530612244897961</v>
      </c>
      <c r="P51">
        <v>-2</v>
      </c>
      <c r="Q51">
        <v>-25000</v>
      </c>
      <c r="R51">
        <v>130000</v>
      </c>
      <c r="S51">
        <v>6739200</v>
      </c>
      <c r="T51">
        <v>56</v>
      </c>
      <c r="U51">
        <v>78</v>
      </c>
      <c r="V51" t="s">
        <v>27</v>
      </c>
      <c r="W51" t="s">
        <v>59</v>
      </c>
      <c r="X51">
        <v>7</v>
      </c>
      <c r="Y51" t="s">
        <v>66</v>
      </c>
      <c r="Z51">
        <v>0.49</v>
      </c>
      <c r="AA51">
        <v>0.51</v>
      </c>
      <c r="AB51">
        <f>(Z51-AA51)/Z51</f>
        <v>-4.0816326530612283E-2</v>
      </c>
      <c r="AC51" s="5">
        <f>M51-AB51</f>
        <v>0</v>
      </c>
    </row>
    <row r="52" spans="1:29" x14ac:dyDescent="0.2">
      <c r="A52" s="3">
        <v>38817</v>
      </c>
      <c r="B52" s="3">
        <v>38834</v>
      </c>
      <c r="C52">
        <v>-10000</v>
      </c>
      <c r="D52">
        <v>-10000</v>
      </c>
      <c r="E52">
        <v>-10000</v>
      </c>
      <c r="F52">
        <v>0</v>
      </c>
      <c r="G52">
        <v>10000</v>
      </c>
      <c r="H52">
        <v>2</v>
      </c>
      <c r="I52">
        <v>-4950</v>
      </c>
      <c r="J52">
        <v>-100</v>
      </c>
      <c r="K52">
        <v>-250</v>
      </c>
      <c r="L52">
        <v>150</v>
      </c>
      <c r="M52">
        <v>-2.02020202020202E-2</v>
      </c>
      <c r="N52">
        <v>-5.0505050505050497E-2</v>
      </c>
      <c r="O52">
        <v>3.03030303030303E-2</v>
      </c>
      <c r="P52">
        <v>-1</v>
      </c>
      <c r="Q52">
        <v>-25000</v>
      </c>
      <c r="R52">
        <v>15000</v>
      </c>
      <c r="S52">
        <v>1468800</v>
      </c>
      <c r="T52">
        <v>11</v>
      </c>
      <c r="U52">
        <v>17</v>
      </c>
      <c r="V52" t="s">
        <v>27</v>
      </c>
      <c r="W52" t="s">
        <v>28</v>
      </c>
      <c r="X52">
        <v>4</v>
      </c>
      <c r="Y52" t="s">
        <v>32</v>
      </c>
      <c r="Z52">
        <v>0.495</v>
      </c>
      <c r="AA52">
        <v>0.505</v>
      </c>
      <c r="AB52">
        <f>(Z52-AA52)/Z52</f>
        <v>-2.0202020202020221E-2</v>
      </c>
      <c r="AC52" s="5">
        <f>M52-AB52</f>
        <v>0</v>
      </c>
    </row>
    <row r="53" spans="1:29" x14ac:dyDescent="0.2">
      <c r="A53" s="3">
        <v>38793</v>
      </c>
      <c r="B53" s="3">
        <v>38807</v>
      </c>
      <c r="C53">
        <v>-10000</v>
      </c>
      <c r="D53">
        <v>-10000</v>
      </c>
      <c r="E53">
        <v>-10000</v>
      </c>
      <c r="F53">
        <v>0</v>
      </c>
      <c r="G53">
        <v>10000</v>
      </c>
      <c r="H53">
        <v>2</v>
      </c>
      <c r="I53">
        <v>-4900</v>
      </c>
      <c r="J53">
        <v>-300</v>
      </c>
      <c r="K53">
        <v>-450</v>
      </c>
      <c r="L53">
        <v>150</v>
      </c>
      <c r="M53">
        <v>-6.1224489795918373E-2</v>
      </c>
      <c r="N53">
        <v>-9.1836734693877556E-2</v>
      </c>
      <c r="O53">
        <v>3.0612244897959179E-2</v>
      </c>
      <c r="P53">
        <v>-3</v>
      </c>
      <c r="Q53">
        <v>-45000</v>
      </c>
      <c r="R53">
        <v>15000</v>
      </c>
      <c r="S53">
        <v>1209600</v>
      </c>
      <c r="T53">
        <v>11</v>
      </c>
      <c r="U53">
        <v>14</v>
      </c>
      <c r="V53" t="s">
        <v>27</v>
      </c>
      <c r="W53" t="s">
        <v>59</v>
      </c>
      <c r="X53">
        <v>6</v>
      </c>
      <c r="Y53" t="s">
        <v>65</v>
      </c>
      <c r="Z53">
        <v>0.49</v>
      </c>
      <c r="AA53">
        <v>0.52</v>
      </c>
      <c r="AB53">
        <f>(Z53-AA53)/Z53</f>
        <v>-6.1224489795918421E-2</v>
      </c>
      <c r="AC53" s="5">
        <f>M53-AB53</f>
        <v>0</v>
      </c>
    </row>
    <row r="54" spans="1:29" x14ac:dyDescent="0.2">
      <c r="A54" s="3">
        <v>38723</v>
      </c>
      <c r="B54" s="3">
        <v>38740</v>
      </c>
      <c r="C54">
        <v>-10000</v>
      </c>
      <c r="D54">
        <v>-10000</v>
      </c>
      <c r="E54">
        <v>-10000</v>
      </c>
      <c r="F54">
        <v>0</v>
      </c>
      <c r="G54">
        <v>10000</v>
      </c>
      <c r="H54">
        <v>2</v>
      </c>
      <c r="I54">
        <v>-4600</v>
      </c>
      <c r="J54">
        <v>-500</v>
      </c>
      <c r="K54">
        <v>-1099.9999999999991</v>
      </c>
      <c r="L54">
        <v>0</v>
      </c>
      <c r="M54">
        <v>-0.108695652173913</v>
      </c>
      <c r="N54">
        <v>-0.23913043478260851</v>
      </c>
      <c r="O54">
        <v>0</v>
      </c>
      <c r="P54">
        <v>-5</v>
      </c>
      <c r="Q54">
        <v>-109999.9999999999</v>
      </c>
      <c r="R54">
        <v>0</v>
      </c>
      <c r="S54">
        <v>1468800</v>
      </c>
      <c r="T54">
        <v>12</v>
      </c>
      <c r="U54">
        <v>17</v>
      </c>
      <c r="V54" t="s">
        <v>27</v>
      </c>
      <c r="W54" t="s">
        <v>59</v>
      </c>
      <c r="X54">
        <v>5</v>
      </c>
      <c r="Y54" t="s">
        <v>64</v>
      </c>
      <c r="Z54">
        <v>0.46</v>
      </c>
      <c r="AA54">
        <v>0.51</v>
      </c>
      <c r="AB54">
        <f>(Z54-AA54)/Z54</f>
        <v>-0.10869565217391301</v>
      </c>
      <c r="AC54" s="5">
        <f>M54-AB54</f>
        <v>0</v>
      </c>
    </row>
    <row r="55" spans="1:29" x14ac:dyDescent="0.2">
      <c r="A55" s="3">
        <v>38687</v>
      </c>
      <c r="B55" s="3">
        <v>38805</v>
      </c>
      <c r="C55">
        <v>-10000</v>
      </c>
      <c r="D55">
        <v>-10000</v>
      </c>
      <c r="E55">
        <v>-10000</v>
      </c>
      <c r="F55">
        <v>0</v>
      </c>
      <c r="G55">
        <v>10000</v>
      </c>
      <c r="H55">
        <v>2</v>
      </c>
      <c r="I55">
        <v>-5500</v>
      </c>
      <c r="J55">
        <v>250</v>
      </c>
      <c r="K55">
        <v>-199.99999999999909</v>
      </c>
      <c r="L55">
        <v>1150</v>
      </c>
      <c r="M55">
        <v>4.5454545454545463E-2</v>
      </c>
      <c r="N55">
        <v>-3.6363636363636202E-2</v>
      </c>
      <c r="O55">
        <v>0.20909090909090911</v>
      </c>
      <c r="P55">
        <v>2.5</v>
      </c>
      <c r="Q55">
        <v>-19999.999999999909</v>
      </c>
      <c r="R55">
        <v>115000</v>
      </c>
      <c r="S55">
        <v>10195200</v>
      </c>
      <c r="T55">
        <v>81</v>
      </c>
      <c r="U55">
        <v>118</v>
      </c>
      <c r="V55" t="s">
        <v>27</v>
      </c>
      <c r="W55" t="s">
        <v>28</v>
      </c>
      <c r="X55">
        <v>3</v>
      </c>
      <c r="Y55" t="s">
        <v>31</v>
      </c>
      <c r="Z55">
        <v>0.55000000000000004</v>
      </c>
      <c r="AA55">
        <v>0.52500000000000002</v>
      </c>
      <c r="AB55">
        <f>(Z55-AA55)/Z55</f>
        <v>4.5454545454545491E-2</v>
      </c>
      <c r="AC55" s="5">
        <f>M55-AB55</f>
        <v>0</v>
      </c>
    </row>
    <row r="56" spans="1:29" x14ac:dyDescent="0.2">
      <c r="A56" s="3">
        <v>38596</v>
      </c>
      <c r="B56" s="3">
        <v>38630</v>
      </c>
      <c r="C56">
        <v>-10000</v>
      </c>
      <c r="D56">
        <v>-10000</v>
      </c>
      <c r="E56">
        <v>-10000</v>
      </c>
      <c r="F56">
        <v>0</v>
      </c>
      <c r="G56">
        <v>10000</v>
      </c>
      <c r="H56">
        <v>2</v>
      </c>
      <c r="I56">
        <v>-4850</v>
      </c>
      <c r="J56">
        <v>-1550</v>
      </c>
      <c r="K56">
        <v>-1700</v>
      </c>
      <c r="L56">
        <v>550</v>
      </c>
      <c r="M56">
        <v>-0.31958762886597941</v>
      </c>
      <c r="N56">
        <v>-0.3505154639175258</v>
      </c>
      <c r="O56">
        <v>0.1134020618556701</v>
      </c>
      <c r="P56">
        <v>-15.5</v>
      </c>
      <c r="Q56">
        <v>-170000</v>
      </c>
      <c r="R56">
        <v>55000</v>
      </c>
      <c r="S56">
        <v>2937600</v>
      </c>
      <c r="T56">
        <v>25</v>
      </c>
      <c r="U56">
        <v>34</v>
      </c>
      <c r="V56" t="s">
        <v>27</v>
      </c>
      <c r="W56" t="s">
        <v>59</v>
      </c>
      <c r="X56">
        <v>4</v>
      </c>
      <c r="Y56" t="s">
        <v>63</v>
      </c>
      <c r="Z56">
        <v>0.48499999999999999</v>
      </c>
      <c r="AA56">
        <v>0.64</v>
      </c>
      <c r="AB56">
        <f>(Z56-AA56)/Z56</f>
        <v>-0.31958762886597947</v>
      </c>
      <c r="AC56" s="5">
        <f>M56-AB56</f>
        <v>0</v>
      </c>
    </row>
    <row r="57" spans="1:29" x14ac:dyDescent="0.2">
      <c r="A57" s="3">
        <v>38463</v>
      </c>
      <c r="B57" s="3">
        <v>38560</v>
      </c>
      <c r="C57">
        <v>-10000</v>
      </c>
      <c r="D57">
        <v>-10000</v>
      </c>
      <c r="E57">
        <v>-10000</v>
      </c>
      <c r="F57">
        <v>0</v>
      </c>
      <c r="G57">
        <v>10000</v>
      </c>
      <c r="H57">
        <v>2</v>
      </c>
      <c r="I57">
        <v>-6200</v>
      </c>
      <c r="J57">
        <v>1200</v>
      </c>
      <c r="K57">
        <v>0</v>
      </c>
      <c r="L57">
        <v>1750</v>
      </c>
      <c r="M57">
        <v>0.19354838709677419</v>
      </c>
      <c r="N57">
        <v>0</v>
      </c>
      <c r="O57">
        <v>0.28225806451612911</v>
      </c>
      <c r="P57">
        <v>12</v>
      </c>
      <c r="Q57">
        <v>0</v>
      </c>
      <c r="R57">
        <v>175000</v>
      </c>
      <c r="S57">
        <v>8380800</v>
      </c>
      <c r="T57">
        <v>68</v>
      </c>
      <c r="U57">
        <v>97</v>
      </c>
      <c r="V57" t="s">
        <v>27</v>
      </c>
      <c r="W57" t="s">
        <v>59</v>
      </c>
      <c r="X57">
        <v>3</v>
      </c>
      <c r="Y57" t="s">
        <v>62</v>
      </c>
      <c r="Z57">
        <v>0.62</v>
      </c>
      <c r="AA57">
        <v>0.5</v>
      </c>
      <c r="AB57">
        <f>(Z57-AA57)/Z57</f>
        <v>0.19354838709677419</v>
      </c>
      <c r="AC57" s="5">
        <f>M57-AB57</f>
        <v>0</v>
      </c>
    </row>
    <row r="58" spans="1:29" x14ac:dyDescent="0.2">
      <c r="A58" s="3">
        <v>38462</v>
      </c>
      <c r="B58" s="3">
        <v>38624</v>
      </c>
      <c r="C58">
        <v>-10000</v>
      </c>
      <c r="D58">
        <v>-10000</v>
      </c>
      <c r="E58">
        <v>-10000</v>
      </c>
      <c r="F58">
        <v>0</v>
      </c>
      <c r="G58">
        <v>10000</v>
      </c>
      <c r="H58">
        <v>2</v>
      </c>
      <c r="I58">
        <v>-6500</v>
      </c>
      <c r="J58">
        <v>400</v>
      </c>
      <c r="K58">
        <v>0</v>
      </c>
      <c r="L58">
        <v>2200</v>
      </c>
      <c r="M58">
        <v>6.1538461538461542E-2</v>
      </c>
      <c r="N58">
        <v>0</v>
      </c>
      <c r="O58">
        <v>0.33846153846153848</v>
      </c>
      <c r="P58">
        <v>4</v>
      </c>
      <c r="Q58">
        <v>0</v>
      </c>
      <c r="R58">
        <v>220000</v>
      </c>
      <c r="S58">
        <v>13996800</v>
      </c>
      <c r="T58">
        <v>115</v>
      </c>
      <c r="U58">
        <v>162</v>
      </c>
      <c r="V58" t="s">
        <v>27</v>
      </c>
      <c r="W58" t="s">
        <v>28</v>
      </c>
      <c r="X58">
        <v>2</v>
      </c>
      <c r="Y58" t="s">
        <v>30</v>
      </c>
      <c r="Z58">
        <v>0.65</v>
      </c>
      <c r="AA58">
        <v>0.61</v>
      </c>
      <c r="AB58">
        <f>(Z58-AA58)/Z58</f>
        <v>6.153846153846159E-2</v>
      </c>
      <c r="AC58" s="5">
        <f>M58-AB58</f>
        <v>0</v>
      </c>
    </row>
    <row r="59" spans="1:29" x14ac:dyDescent="0.2">
      <c r="A59" s="3">
        <v>37736</v>
      </c>
      <c r="B59" s="3">
        <v>37755</v>
      </c>
      <c r="C59">
        <v>-10000</v>
      </c>
      <c r="D59">
        <v>-10000</v>
      </c>
      <c r="E59">
        <v>-10000</v>
      </c>
      <c r="F59">
        <v>0</v>
      </c>
      <c r="G59">
        <v>10000</v>
      </c>
      <c r="H59">
        <v>2</v>
      </c>
      <c r="I59">
        <v>-2800.0000000000009</v>
      </c>
      <c r="J59">
        <v>-399.9999999999996</v>
      </c>
      <c r="K59">
        <v>-449.9999999999996</v>
      </c>
      <c r="L59">
        <v>300.00000000000051</v>
      </c>
      <c r="M59">
        <v>-0.14285714285714271</v>
      </c>
      <c r="N59">
        <v>-0.1607142857142855</v>
      </c>
      <c r="O59">
        <v>0.1071428571428573</v>
      </c>
      <c r="P59">
        <v>-3.9999999999999951</v>
      </c>
      <c r="Q59">
        <v>-44999.999999999964</v>
      </c>
      <c r="R59">
        <v>30000.00000000004</v>
      </c>
      <c r="S59">
        <v>1641600</v>
      </c>
      <c r="T59">
        <v>14</v>
      </c>
      <c r="U59">
        <v>19</v>
      </c>
      <c r="V59" t="s">
        <v>27</v>
      </c>
      <c r="W59" t="s">
        <v>28</v>
      </c>
      <c r="X59">
        <v>1</v>
      </c>
      <c r="Y59" t="s">
        <v>29</v>
      </c>
      <c r="Z59">
        <v>0.28000000000000003</v>
      </c>
      <c r="AA59">
        <v>0.32</v>
      </c>
      <c r="AB59">
        <f>(Z59-AA59)/Z59</f>
        <v>-0.14285714285714277</v>
      </c>
      <c r="AC59" s="5">
        <f>M59-AB59</f>
        <v>0</v>
      </c>
    </row>
    <row r="60" spans="1:29" x14ac:dyDescent="0.2">
      <c r="A60" s="3">
        <v>37669</v>
      </c>
      <c r="B60" s="3">
        <v>37722</v>
      </c>
      <c r="C60">
        <v>-10000</v>
      </c>
      <c r="D60">
        <v>-10000</v>
      </c>
      <c r="E60">
        <v>-10000</v>
      </c>
      <c r="F60">
        <v>0</v>
      </c>
      <c r="G60">
        <v>10000</v>
      </c>
      <c r="H60">
        <v>2</v>
      </c>
      <c r="I60">
        <v>-3000</v>
      </c>
      <c r="J60">
        <v>-400.00000000000051</v>
      </c>
      <c r="K60">
        <v>-1000</v>
      </c>
      <c r="L60">
        <v>1050</v>
      </c>
      <c r="M60">
        <v>-0.1333333333333335</v>
      </c>
      <c r="N60">
        <v>-0.33333333333333331</v>
      </c>
      <c r="O60">
        <v>0.35</v>
      </c>
      <c r="P60">
        <v>-4.0000000000000044</v>
      </c>
      <c r="Q60">
        <v>-100000</v>
      </c>
      <c r="R60">
        <v>105000</v>
      </c>
      <c r="S60">
        <v>4579200</v>
      </c>
      <c r="T60">
        <v>40</v>
      </c>
      <c r="U60">
        <v>53</v>
      </c>
      <c r="V60" t="s">
        <v>27</v>
      </c>
      <c r="W60" t="s">
        <v>59</v>
      </c>
      <c r="X60">
        <v>2</v>
      </c>
      <c r="Y60" t="s">
        <v>61</v>
      </c>
      <c r="Z60">
        <v>0.3</v>
      </c>
      <c r="AA60">
        <v>0.34</v>
      </c>
      <c r="AB60">
        <f>(Z60-AA60)/Z60</f>
        <v>-0.13333333333333347</v>
      </c>
      <c r="AC60" s="5">
        <f>M60-AB60</f>
        <v>0</v>
      </c>
    </row>
    <row r="61" spans="1:29" x14ac:dyDescent="0.2">
      <c r="A61" s="3">
        <v>37602</v>
      </c>
      <c r="B61" s="3">
        <v>37656</v>
      </c>
      <c r="C61">
        <v>-10000</v>
      </c>
      <c r="D61">
        <v>-10000</v>
      </c>
      <c r="E61">
        <v>-10000</v>
      </c>
      <c r="F61">
        <v>0</v>
      </c>
      <c r="G61">
        <v>10000</v>
      </c>
      <c r="H61">
        <v>2</v>
      </c>
      <c r="I61">
        <v>-3800</v>
      </c>
      <c r="J61">
        <v>300</v>
      </c>
      <c r="K61">
        <v>-300</v>
      </c>
      <c r="L61">
        <v>800</v>
      </c>
      <c r="M61">
        <v>7.8947368421052627E-2</v>
      </c>
      <c r="N61">
        <v>-7.8947368421052627E-2</v>
      </c>
      <c r="O61">
        <v>0.2105263157894737</v>
      </c>
      <c r="P61">
        <v>3</v>
      </c>
      <c r="Q61">
        <v>-30000</v>
      </c>
      <c r="R61">
        <v>80000</v>
      </c>
      <c r="S61">
        <v>4665600</v>
      </c>
      <c r="T61">
        <v>39</v>
      </c>
      <c r="U61">
        <v>54</v>
      </c>
      <c r="V61" t="s">
        <v>27</v>
      </c>
      <c r="W61" t="s">
        <v>59</v>
      </c>
      <c r="X61">
        <v>1</v>
      </c>
      <c r="Y61" t="s">
        <v>60</v>
      </c>
      <c r="Z61">
        <v>0.38</v>
      </c>
      <c r="AA61">
        <v>0.35</v>
      </c>
      <c r="AB61">
        <f>(Z61-AA61)/Z61</f>
        <v>7.8947368421052697E-2</v>
      </c>
      <c r="AC61" s="5">
        <f>M61-AB61</f>
        <v>0</v>
      </c>
    </row>
    <row r="62" spans="1:29" hidden="1" x14ac:dyDescent="0.2">
      <c r="A62" s="3">
        <v>37874</v>
      </c>
      <c r="B62" s="3">
        <v>37956</v>
      </c>
      <c r="C62">
        <v>10000</v>
      </c>
      <c r="D62">
        <v>10000</v>
      </c>
      <c r="E62">
        <v>10000</v>
      </c>
      <c r="F62">
        <v>0</v>
      </c>
      <c r="G62">
        <v>-10000</v>
      </c>
      <c r="H62">
        <v>2</v>
      </c>
      <c r="I62">
        <v>6100</v>
      </c>
      <c r="J62">
        <v>-800</v>
      </c>
      <c r="K62">
        <v>-900</v>
      </c>
      <c r="L62">
        <v>1600</v>
      </c>
      <c r="M62">
        <v>-0.13114754098360659</v>
      </c>
      <c r="N62">
        <v>-0.1475409836065574</v>
      </c>
      <c r="O62">
        <v>0.26229508196721307</v>
      </c>
      <c r="P62">
        <v>-8</v>
      </c>
      <c r="Q62">
        <v>-90000</v>
      </c>
      <c r="R62">
        <v>160000</v>
      </c>
      <c r="S62">
        <v>7084800</v>
      </c>
      <c r="T62">
        <v>59</v>
      </c>
      <c r="U62">
        <v>82</v>
      </c>
      <c r="V62" t="s">
        <v>90</v>
      </c>
      <c r="W62" t="s">
        <v>28</v>
      </c>
      <c r="X62">
        <v>1</v>
      </c>
      <c r="Y62" t="s">
        <v>91</v>
      </c>
      <c r="Z62">
        <v>0.61</v>
      </c>
      <c r="AA62">
        <v>0.53</v>
      </c>
      <c r="AB62">
        <f t="shared" ref="AB61:AB84" si="0">(AA62-Z62)/Z62</f>
        <v>-0.13114754098360648</v>
      </c>
      <c r="AC62" s="5">
        <f t="shared" ref="AC61:AC84" si="1">M62-AB62</f>
        <v>0</v>
      </c>
    </row>
    <row r="63" spans="1:29" hidden="1" x14ac:dyDescent="0.2">
      <c r="A63" s="3">
        <v>37966</v>
      </c>
      <c r="B63" s="3">
        <v>38097</v>
      </c>
      <c r="C63">
        <v>10000</v>
      </c>
      <c r="D63">
        <v>10000</v>
      </c>
      <c r="E63">
        <v>10000</v>
      </c>
      <c r="F63">
        <v>0</v>
      </c>
      <c r="G63">
        <v>-10000</v>
      </c>
      <c r="H63">
        <v>2</v>
      </c>
      <c r="I63">
        <v>6100</v>
      </c>
      <c r="J63">
        <v>1100</v>
      </c>
      <c r="K63">
        <v>0</v>
      </c>
      <c r="L63">
        <v>3900</v>
      </c>
      <c r="M63">
        <v>0.18032786885245899</v>
      </c>
      <c r="N63">
        <v>0</v>
      </c>
      <c r="O63">
        <v>0.63934426229508201</v>
      </c>
      <c r="P63">
        <v>11</v>
      </c>
      <c r="Q63">
        <v>0</v>
      </c>
      <c r="R63">
        <v>390000</v>
      </c>
      <c r="S63">
        <v>11318400</v>
      </c>
      <c r="T63">
        <v>94</v>
      </c>
      <c r="U63">
        <v>131</v>
      </c>
      <c r="V63" t="s">
        <v>90</v>
      </c>
      <c r="W63" t="s">
        <v>28</v>
      </c>
      <c r="X63">
        <v>2</v>
      </c>
      <c r="Y63" t="s">
        <v>92</v>
      </c>
      <c r="Z63">
        <v>0.61</v>
      </c>
      <c r="AA63">
        <v>0.72</v>
      </c>
      <c r="AB63">
        <f t="shared" si="0"/>
        <v>0.18032786885245899</v>
      </c>
      <c r="AC63" s="5">
        <f t="shared" si="1"/>
        <v>0</v>
      </c>
    </row>
    <row r="64" spans="1:29" hidden="1" x14ac:dyDescent="0.2">
      <c r="A64" s="3">
        <v>38177</v>
      </c>
      <c r="B64" s="3">
        <v>38279</v>
      </c>
      <c r="C64">
        <v>10000</v>
      </c>
      <c r="D64">
        <v>10000</v>
      </c>
      <c r="E64">
        <v>10000</v>
      </c>
      <c r="F64">
        <v>0</v>
      </c>
      <c r="G64">
        <v>-10000</v>
      </c>
      <c r="H64">
        <v>2</v>
      </c>
      <c r="I64">
        <v>8000</v>
      </c>
      <c r="J64">
        <v>-100</v>
      </c>
      <c r="K64">
        <v>-500</v>
      </c>
      <c r="L64">
        <v>1400</v>
      </c>
      <c r="M64">
        <v>-1.2500000000000001E-2</v>
      </c>
      <c r="N64">
        <v>-6.25E-2</v>
      </c>
      <c r="O64">
        <v>0.17499999999999999</v>
      </c>
      <c r="P64">
        <v>-1</v>
      </c>
      <c r="Q64">
        <v>-50000</v>
      </c>
      <c r="R64">
        <v>140000</v>
      </c>
      <c r="S64">
        <v>8812800</v>
      </c>
      <c r="T64">
        <v>73</v>
      </c>
      <c r="U64">
        <v>102</v>
      </c>
      <c r="V64" t="s">
        <v>90</v>
      </c>
      <c r="W64" t="s">
        <v>28</v>
      </c>
      <c r="X64">
        <v>3</v>
      </c>
      <c r="Y64" t="s">
        <v>93</v>
      </c>
      <c r="Z64">
        <v>0.8</v>
      </c>
      <c r="AA64">
        <v>0.79</v>
      </c>
      <c r="AB64">
        <f t="shared" si="0"/>
        <v>-1.2500000000000011E-2</v>
      </c>
      <c r="AC64" s="5">
        <f t="shared" si="1"/>
        <v>0</v>
      </c>
    </row>
    <row r="65" spans="1:29" hidden="1" x14ac:dyDescent="0.2">
      <c r="A65" s="3">
        <v>38384</v>
      </c>
      <c r="B65" s="3">
        <v>38435</v>
      </c>
      <c r="C65">
        <v>10000</v>
      </c>
      <c r="D65">
        <v>10000</v>
      </c>
      <c r="E65">
        <v>10000</v>
      </c>
      <c r="F65">
        <v>0</v>
      </c>
      <c r="G65">
        <v>-10000</v>
      </c>
      <c r="H65">
        <v>2</v>
      </c>
      <c r="I65">
        <v>8800</v>
      </c>
      <c r="J65">
        <v>-1300</v>
      </c>
      <c r="K65">
        <v>-1300</v>
      </c>
      <c r="L65">
        <v>300</v>
      </c>
      <c r="M65">
        <v>-0.14772727272727271</v>
      </c>
      <c r="N65">
        <v>-0.14772727272727271</v>
      </c>
      <c r="O65">
        <v>3.4090909090909088E-2</v>
      </c>
      <c r="P65">
        <v>-13</v>
      </c>
      <c r="Q65">
        <v>-130000</v>
      </c>
      <c r="R65">
        <v>30000</v>
      </c>
      <c r="S65">
        <v>4406400</v>
      </c>
      <c r="T65">
        <v>38</v>
      </c>
      <c r="U65">
        <v>51</v>
      </c>
      <c r="V65" t="s">
        <v>90</v>
      </c>
      <c r="W65" t="s">
        <v>28</v>
      </c>
      <c r="X65">
        <v>4</v>
      </c>
      <c r="Y65" t="s">
        <v>94</v>
      </c>
      <c r="Z65">
        <v>0.88</v>
      </c>
      <c r="AA65">
        <v>0.75</v>
      </c>
      <c r="AB65">
        <f t="shared" si="0"/>
        <v>-0.14772727272727273</v>
      </c>
      <c r="AC65" s="5">
        <f t="shared" si="1"/>
        <v>0</v>
      </c>
    </row>
    <row r="66" spans="1:29" hidden="1" x14ac:dyDescent="0.2">
      <c r="A66" s="3">
        <v>39023</v>
      </c>
      <c r="B66" s="3">
        <v>39052</v>
      </c>
      <c r="C66">
        <v>10000</v>
      </c>
      <c r="D66">
        <v>10000</v>
      </c>
      <c r="E66">
        <v>10000</v>
      </c>
      <c r="F66">
        <v>0</v>
      </c>
      <c r="G66">
        <v>-10000</v>
      </c>
      <c r="H66">
        <v>2</v>
      </c>
      <c r="I66">
        <v>5699.9999999999991</v>
      </c>
      <c r="J66">
        <v>-849.99999999999909</v>
      </c>
      <c r="K66">
        <v>-849.99999999999909</v>
      </c>
      <c r="L66">
        <v>250.00000000000091</v>
      </c>
      <c r="M66">
        <v>-0.14912280701754371</v>
      </c>
      <c r="N66">
        <v>-0.14912280701754371</v>
      </c>
      <c r="O66">
        <v>4.3859649122807182E-2</v>
      </c>
      <c r="P66">
        <v>-8.4999999999999911</v>
      </c>
      <c r="Q66">
        <v>-84999.999999999913</v>
      </c>
      <c r="R66">
        <v>25000.000000000091</v>
      </c>
      <c r="S66">
        <v>2505600</v>
      </c>
      <c r="T66">
        <v>22</v>
      </c>
      <c r="U66">
        <v>29</v>
      </c>
      <c r="V66" t="s">
        <v>90</v>
      </c>
      <c r="W66" t="s">
        <v>28</v>
      </c>
      <c r="X66">
        <v>5</v>
      </c>
      <c r="Y66" t="s">
        <v>95</v>
      </c>
      <c r="Z66">
        <v>0.56999999999999995</v>
      </c>
      <c r="AA66">
        <v>0.48499999999999999</v>
      </c>
      <c r="AB66">
        <f t="shared" si="0"/>
        <v>-0.14912280701754382</v>
      </c>
      <c r="AC66" s="5">
        <f t="shared" si="1"/>
        <v>0</v>
      </c>
    </row>
    <row r="67" spans="1:29" hidden="1" x14ac:dyDescent="0.2">
      <c r="A67" s="3">
        <v>39960</v>
      </c>
      <c r="B67" s="3">
        <v>40287</v>
      </c>
      <c r="C67">
        <v>10000</v>
      </c>
      <c r="D67">
        <v>10000</v>
      </c>
      <c r="E67">
        <v>10000</v>
      </c>
      <c r="F67">
        <v>0</v>
      </c>
      <c r="G67">
        <v>-10000</v>
      </c>
      <c r="H67">
        <v>2</v>
      </c>
      <c r="I67">
        <v>3350</v>
      </c>
      <c r="J67">
        <v>3350</v>
      </c>
      <c r="K67">
        <v>-250</v>
      </c>
      <c r="L67">
        <v>4150</v>
      </c>
      <c r="M67">
        <v>1</v>
      </c>
      <c r="N67">
        <v>-7.4626865671641784E-2</v>
      </c>
      <c r="O67">
        <v>1.238805970149254</v>
      </c>
      <c r="P67">
        <v>33.5</v>
      </c>
      <c r="Q67">
        <v>-25000</v>
      </c>
      <c r="R67">
        <v>415000</v>
      </c>
      <c r="S67">
        <v>28252800</v>
      </c>
      <c r="T67">
        <v>227</v>
      </c>
      <c r="U67">
        <v>327</v>
      </c>
      <c r="V67" t="s">
        <v>90</v>
      </c>
      <c r="W67" t="s">
        <v>28</v>
      </c>
      <c r="X67">
        <v>6</v>
      </c>
      <c r="Y67" t="s">
        <v>96</v>
      </c>
      <c r="Z67">
        <v>0.33500000000000002</v>
      </c>
      <c r="AA67">
        <v>0.67</v>
      </c>
      <c r="AB67">
        <f t="shared" si="0"/>
        <v>1</v>
      </c>
      <c r="AC67" s="5">
        <f t="shared" si="1"/>
        <v>0</v>
      </c>
    </row>
    <row r="68" spans="1:29" hidden="1" x14ac:dyDescent="0.2">
      <c r="A68" s="3">
        <v>40478</v>
      </c>
      <c r="B68" s="3">
        <v>40767</v>
      </c>
      <c r="C68">
        <v>10000</v>
      </c>
      <c r="D68">
        <v>10000</v>
      </c>
      <c r="E68">
        <v>10000</v>
      </c>
      <c r="F68">
        <v>0</v>
      </c>
      <c r="G68">
        <v>-10000</v>
      </c>
      <c r="H68">
        <v>2</v>
      </c>
      <c r="I68">
        <v>6750</v>
      </c>
      <c r="J68">
        <v>6550</v>
      </c>
      <c r="K68">
        <v>0</v>
      </c>
      <c r="L68">
        <v>9850</v>
      </c>
      <c r="M68">
        <v>0.97037037037037033</v>
      </c>
      <c r="N68">
        <v>0</v>
      </c>
      <c r="O68">
        <v>1.459259259259259</v>
      </c>
      <c r="P68">
        <v>65.5</v>
      </c>
      <c r="Q68">
        <v>0</v>
      </c>
      <c r="R68">
        <v>985000</v>
      </c>
      <c r="S68">
        <v>24969600</v>
      </c>
      <c r="T68">
        <v>198</v>
      </c>
      <c r="U68">
        <v>289</v>
      </c>
      <c r="V68" t="s">
        <v>90</v>
      </c>
      <c r="W68" t="s">
        <v>28</v>
      </c>
      <c r="X68">
        <v>7</v>
      </c>
      <c r="Y68" t="s">
        <v>97</v>
      </c>
      <c r="Z68">
        <v>0.67500000000000004</v>
      </c>
      <c r="AA68">
        <v>1.33</v>
      </c>
      <c r="AB68">
        <f t="shared" si="0"/>
        <v>0.97037037037037033</v>
      </c>
      <c r="AC68" s="5">
        <f t="shared" si="1"/>
        <v>0</v>
      </c>
    </row>
    <row r="69" spans="1:29" hidden="1" x14ac:dyDescent="0.2">
      <c r="A69" s="3">
        <v>40926</v>
      </c>
      <c r="B69" s="3">
        <v>41064</v>
      </c>
      <c r="C69">
        <v>10000</v>
      </c>
      <c r="D69">
        <v>10000</v>
      </c>
      <c r="E69">
        <v>10000</v>
      </c>
      <c r="F69">
        <v>0</v>
      </c>
      <c r="G69">
        <v>-10000</v>
      </c>
      <c r="H69">
        <v>2</v>
      </c>
      <c r="I69">
        <v>13000</v>
      </c>
      <c r="J69">
        <v>700.00000000000182</v>
      </c>
      <c r="K69">
        <v>-1100</v>
      </c>
      <c r="L69">
        <v>5550</v>
      </c>
      <c r="M69">
        <v>5.3846153846153988E-2</v>
      </c>
      <c r="N69">
        <v>-8.461538461538462E-2</v>
      </c>
      <c r="O69">
        <v>0.42692307692307691</v>
      </c>
      <c r="P69">
        <v>7.0000000000000187</v>
      </c>
      <c r="Q69">
        <v>-110000</v>
      </c>
      <c r="R69">
        <v>555000</v>
      </c>
      <c r="S69">
        <v>11923200</v>
      </c>
      <c r="T69">
        <v>95</v>
      </c>
      <c r="U69">
        <v>138</v>
      </c>
      <c r="V69" t="s">
        <v>90</v>
      </c>
      <c r="W69" t="s">
        <v>28</v>
      </c>
      <c r="X69">
        <v>8</v>
      </c>
      <c r="Y69" t="s">
        <v>98</v>
      </c>
      <c r="Z69">
        <v>1.3</v>
      </c>
      <c r="AA69">
        <v>1.37</v>
      </c>
      <c r="AB69">
        <f t="shared" si="0"/>
        <v>5.3846153846153891E-2</v>
      </c>
      <c r="AC69" s="5">
        <f t="shared" si="1"/>
        <v>9.7144514654701197E-17</v>
      </c>
    </row>
    <row r="70" spans="1:29" hidden="1" x14ac:dyDescent="0.2">
      <c r="A70" s="3">
        <v>41145</v>
      </c>
      <c r="B70" s="3">
        <v>41155</v>
      </c>
      <c r="C70">
        <v>10000</v>
      </c>
      <c r="D70">
        <v>10000</v>
      </c>
      <c r="E70">
        <v>10000</v>
      </c>
      <c r="F70">
        <v>0</v>
      </c>
      <c r="G70">
        <v>-10000</v>
      </c>
      <c r="H70">
        <v>2</v>
      </c>
      <c r="I70">
        <v>15500</v>
      </c>
      <c r="J70">
        <v>-1100</v>
      </c>
      <c r="K70">
        <v>-1200</v>
      </c>
      <c r="L70">
        <v>0</v>
      </c>
      <c r="M70">
        <v>-7.0967741935483872E-2</v>
      </c>
      <c r="N70">
        <v>-7.7419354838709681E-2</v>
      </c>
      <c r="O70">
        <v>0</v>
      </c>
      <c r="P70">
        <v>-11</v>
      </c>
      <c r="Q70">
        <v>-120000</v>
      </c>
      <c r="R70">
        <v>0</v>
      </c>
      <c r="S70">
        <v>864000</v>
      </c>
      <c r="T70">
        <v>7</v>
      </c>
      <c r="U70">
        <v>10</v>
      </c>
      <c r="V70" t="s">
        <v>90</v>
      </c>
      <c r="W70" t="s">
        <v>28</v>
      </c>
      <c r="X70">
        <v>9</v>
      </c>
      <c r="Y70" t="s">
        <v>99</v>
      </c>
      <c r="Z70">
        <v>1.55</v>
      </c>
      <c r="AA70">
        <v>1.44</v>
      </c>
      <c r="AB70">
        <f t="shared" si="0"/>
        <v>-7.0967741935483927E-2</v>
      </c>
      <c r="AC70" s="5">
        <f t="shared" si="1"/>
        <v>0</v>
      </c>
    </row>
    <row r="71" spans="1:29" hidden="1" x14ac:dyDescent="0.2">
      <c r="A71" s="3">
        <v>41162</v>
      </c>
      <c r="B71" s="3">
        <v>41193</v>
      </c>
      <c r="C71">
        <v>10000</v>
      </c>
      <c r="D71">
        <v>10000</v>
      </c>
      <c r="E71">
        <v>10000</v>
      </c>
      <c r="F71">
        <v>0</v>
      </c>
      <c r="G71">
        <v>-10000</v>
      </c>
      <c r="H71">
        <v>2</v>
      </c>
      <c r="I71">
        <v>15500</v>
      </c>
      <c r="J71">
        <v>-600</v>
      </c>
      <c r="K71">
        <v>-900</v>
      </c>
      <c r="L71">
        <v>300</v>
      </c>
      <c r="M71">
        <v>-3.870967741935484E-2</v>
      </c>
      <c r="N71">
        <v>-5.8064516129032261E-2</v>
      </c>
      <c r="O71">
        <v>1.935483870967742E-2</v>
      </c>
      <c r="P71">
        <v>-6</v>
      </c>
      <c r="Q71">
        <v>-90000</v>
      </c>
      <c r="R71">
        <v>30000</v>
      </c>
      <c r="S71">
        <v>2678400</v>
      </c>
      <c r="T71">
        <v>24</v>
      </c>
      <c r="U71">
        <v>31</v>
      </c>
      <c r="V71" t="s">
        <v>90</v>
      </c>
      <c r="W71" t="s">
        <v>28</v>
      </c>
      <c r="X71">
        <v>10</v>
      </c>
      <c r="Y71" t="s">
        <v>100</v>
      </c>
      <c r="Z71">
        <v>1.55</v>
      </c>
      <c r="AA71">
        <v>1.49</v>
      </c>
      <c r="AB71">
        <f t="shared" si="0"/>
        <v>-3.8709677419354875E-2</v>
      </c>
      <c r="AC71" s="5">
        <f t="shared" si="1"/>
        <v>0</v>
      </c>
    </row>
    <row r="72" spans="1:29" hidden="1" x14ac:dyDescent="0.2">
      <c r="A72" s="3">
        <v>41212</v>
      </c>
      <c r="B72" s="3">
        <v>41246</v>
      </c>
      <c r="C72">
        <v>10000</v>
      </c>
      <c r="D72">
        <v>10000</v>
      </c>
      <c r="E72">
        <v>10000</v>
      </c>
      <c r="F72">
        <v>0</v>
      </c>
      <c r="G72">
        <v>-10000</v>
      </c>
      <c r="H72">
        <v>2</v>
      </c>
      <c r="I72">
        <v>16800</v>
      </c>
      <c r="J72">
        <v>-5200</v>
      </c>
      <c r="K72">
        <v>-5300</v>
      </c>
      <c r="L72">
        <v>400</v>
      </c>
      <c r="M72">
        <v>-0.30952380952380948</v>
      </c>
      <c r="N72">
        <v>-0.31547619047619052</v>
      </c>
      <c r="O72">
        <v>2.3809523809523812E-2</v>
      </c>
      <c r="P72">
        <v>-52</v>
      </c>
      <c r="Q72">
        <v>-530000</v>
      </c>
      <c r="R72">
        <v>40000</v>
      </c>
      <c r="S72">
        <v>2937600</v>
      </c>
      <c r="T72">
        <v>25</v>
      </c>
      <c r="U72">
        <v>34</v>
      </c>
      <c r="V72" t="s">
        <v>90</v>
      </c>
      <c r="W72" t="s">
        <v>28</v>
      </c>
      <c r="X72">
        <v>11</v>
      </c>
      <c r="Y72" t="s">
        <v>101</v>
      </c>
      <c r="Z72">
        <v>1.68</v>
      </c>
      <c r="AA72">
        <v>1.1599999999999999</v>
      </c>
      <c r="AB72">
        <f t="shared" si="0"/>
        <v>-0.30952380952380953</v>
      </c>
      <c r="AC72" s="5">
        <f t="shared" si="1"/>
        <v>0</v>
      </c>
    </row>
    <row r="73" spans="1:29" hidden="1" x14ac:dyDescent="0.2">
      <c r="A73" s="3">
        <v>42159</v>
      </c>
      <c r="B73" s="3">
        <v>42209</v>
      </c>
      <c r="C73">
        <v>10000</v>
      </c>
      <c r="D73">
        <v>10000</v>
      </c>
      <c r="E73">
        <v>10000</v>
      </c>
      <c r="F73">
        <v>0</v>
      </c>
      <c r="G73">
        <v>-10000</v>
      </c>
      <c r="H73">
        <v>2</v>
      </c>
      <c r="I73">
        <v>7550</v>
      </c>
      <c r="J73">
        <v>-650.00000000000091</v>
      </c>
      <c r="K73">
        <v>-1150</v>
      </c>
      <c r="L73">
        <v>300</v>
      </c>
      <c r="M73">
        <v>-8.60927152317882E-2</v>
      </c>
      <c r="N73">
        <v>-0.15231788079470199</v>
      </c>
      <c r="O73">
        <v>3.9735099337748353E-2</v>
      </c>
      <c r="P73">
        <v>-6.500000000000008</v>
      </c>
      <c r="Q73">
        <v>-115000</v>
      </c>
      <c r="R73">
        <v>30000</v>
      </c>
      <c r="S73">
        <v>4320000</v>
      </c>
      <c r="T73">
        <v>36</v>
      </c>
      <c r="U73">
        <v>50</v>
      </c>
      <c r="V73" t="s">
        <v>90</v>
      </c>
      <c r="W73" t="s">
        <v>28</v>
      </c>
      <c r="X73">
        <v>12</v>
      </c>
      <c r="Y73" t="s">
        <v>102</v>
      </c>
      <c r="Z73">
        <v>0.755</v>
      </c>
      <c r="AA73">
        <v>0.69</v>
      </c>
      <c r="AB73">
        <f t="shared" si="0"/>
        <v>-8.6092715231788158E-2</v>
      </c>
      <c r="AC73" s="5">
        <f t="shared" si="1"/>
        <v>0</v>
      </c>
    </row>
    <row r="74" spans="1:29" hidden="1" x14ac:dyDescent="0.2">
      <c r="A74" s="3">
        <v>42263</v>
      </c>
      <c r="B74" s="3">
        <v>42355</v>
      </c>
      <c r="C74">
        <v>10000</v>
      </c>
      <c r="D74">
        <v>10000</v>
      </c>
      <c r="E74">
        <v>10000</v>
      </c>
      <c r="F74">
        <v>0</v>
      </c>
      <c r="G74">
        <v>-10000</v>
      </c>
      <c r="H74">
        <v>2</v>
      </c>
      <c r="I74">
        <v>7200</v>
      </c>
      <c r="J74">
        <v>0</v>
      </c>
      <c r="K74">
        <v>-450</v>
      </c>
      <c r="L74">
        <v>1800</v>
      </c>
      <c r="M74">
        <v>0</v>
      </c>
      <c r="N74">
        <v>-6.25E-2</v>
      </c>
      <c r="O74">
        <v>0.25</v>
      </c>
      <c r="P74">
        <v>0</v>
      </c>
      <c r="Q74">
        <v>-45000</v>
      </c>
      <c r="R74">
        <v>180000</v>
      </c>
      <c r="S74">
        <v>7948800</v>
      </c>
      <c r="T74">
        <v>67</v>
      </c>
      <c r="U74">
        <v>92</v>
      </c>
      <c r="V74" t="s">
        <v>90</v>
      </c>
      <c r="W74" t="s">
        <v>28</v>
      </c>
      <c r="X74">
        <v>13</v>
      </c>
      <c r="Y74" t="s">
        <v>103</v>
      </c>
      <c r="Z74">
        <v>0.72</v>
      </c>
      <c r="AA74">
        <v>0.72</v>
      </c>
      <c r="AB74">
        <f t="shared" si="0"/>
        <v>0</v>
      </c>
      <c r="AC74" s="5">
        <f t="shared" si="1"/>
        <v>0</v>
      </c>
    </row>
    <row r="75" spans="1:29" hidden="1" x14ac:dyDescent="0.2">
      <c r="A75" s="3">
        <v>42517</v>
      </c>
      <c r="B75" s="3">
        <v>42550</v>
      </c>
      <c r="C75">
        <v>10000</v>
      </c>
      <c r="D75">
        <v>10000</v>
      </c>
      <c r="E75">
        <v>10000</v>
      </c>
      <c r="F75">
        <v>0</v>
      </c>
      <c r="G75">
        <v>-10000</v>
      </c>
      <c r="H75">
        <v>2</v>
      </c>
      <c r="I75">
        <v>7020</v>
      </c>
      <c r="J75">
        <v>-520</v>
      </c>
      <c r="K75">
        <v>-520</v>
      </c>
      <c r="L75">
        <v>530</v>
      </c>
      <c r="M75">
        <v>-7.407407407407407E-2</v>
      </c>
      <c r="N75">
        <v>-7.407407407407407E-2</v>
      </c>
      <c r="O75">
        <v>7.5498575498575499E-2</v>
      </c>
      <c r="P75">
        <v>-5.1999999999999993</v>
      </c>
      <c r="Q75">
        <v>-52000</v>
      </c>
      <c r="R75">
        <v>53000</v>
      </c>
      <c r="S75">
        <v>2851200</v>
      </c>
      <c r="T75">
        <v>23</v>
      </c>
      <c r="U75">
        <v>33</v>
      </c>
      <c r="V75" t="s">
        <v>90</v>
      </c>
      <c r="W75" t="s">
        <v>28</v>
      </c>
      <c r="X75">
        <v>14</v>
      </c>
      <c r="Y75" t="s">
        <v>104</v>
      </c>
      <c r="Z75">
        <v>0.70199999999999996</v>
      </c>
      <c r="AA75">
        <v>0.65</v>
      </c>
      <c r="AB75">
        <f t="shared" si="0"/>
        <v>-7.4074074074073987E-2</v>
      </c>
      <c r="AC75" s="5">
        <f t="shared" si="1"/>
        <v>0</v>
      </c>
    </row>
    <row r="76" spans="1:29" hidden="1" x14ac:dyDescent="0.2">
      <c r="A76" s="3">
        <v>42576</v>
      </c>
      <c r="B76" s="3">
        <v>42585</v>
      </c>
      <c r="C76">
        <v>10000</v>
      </c>
      <c r="D76">
        <v>10000</v>
      </c>
      <c r="E76">
        <v>10000</v>
      </c>
      <c r="F76">
        <v>0</v>
      </c>
      <c r="G76">
        <v>-10000</v>
      </c>
      <c r="H76">
        <v>2</v>
      </c>
      <c r="I76">
        <v>7250</v>
      </c>
      <c r="J76">
        <v>-800</v>
      </c>
      <c r="K76">
        <v>-800</v>
      </c>
      <c r="L76">
        <v>0</v>
      </c>
      <c r="M76">
        <v>-0.1103448275862069</v>
      </c>
      <c r="N76">
        <v>-0.1103448275862069</v>
      </c>
      <c r="O76">
        <v>0</v>
      </c>
      <c r="P76">
        <v>-8</v>
      </c>
      <c r="Q76">
        <v>-80000</v>
      </c>
      <c r="R76">
        <v>0</v>
      </c>
      <c r="S76">
        <v>777600</v>
      </c>
      <c r="T76">
        <v>8</v>
      </c>
      <c r="U76">
        <v>9</v>
      </c>
      <c r="V76" t="s">
        <v>90</v>
      </c>
      <c r="W76" t="s">
        <v>28</v>
      </c>
      <c r="X76">
        <v>15</v>
      </c>
      <c r="Y76" t="s">
        <v>105</v>
      </c>
      <c r="Z76">
        <v>0.72499999999999998</v>
      </c>
      <c r="AA76">
        <v>0.64500000000000002</v>
      </c>
      <c r="AB76">
        <f t="shared" si="0"/>
        <v>-0.11034482758620684</v>
      </c>
      <c r="AC76" s="5">
        <f t="shared" si="1"/>
        <v>0</v>
      </c>
    </row>
    <row r="77" spans="1:29" hidden="1" x14ac:dyDescent="0.2">
      <c r="A77" s="3">
        <v>42598</v>
      </c>
      <c r="B77" s="3">
        <v>42627</v>
      </c>
      <c r="C77">
        <v>10000</v>
      </c>
      <c r="D77">
        <v>10000</v>
      </c>
      <c r="E77">
        <v>10000</v>
      </c>
      <c r="F77">
        <v>0</v>
      </c>
      <c r="G77">
        <v>-10000</v>
      </c>
      <c r="H77">
        <v>2</v>
      </c>
      <c r="I77">
        <v>7350</v>
      </c>
      <c r="J77">
        <v>-700</v>
      </c>
      <c r="K77">
        <v>-800</v>
      </c>
      <c r="L77">
        <v>0</v>
      </c>
      <c r="M77">
        <v>-9.5238095238095233E-2</v>
      </c>
      <c r="N77">
        <v>-0.108843537414966</v>
      </c>
      <c r="O77">
        <v>0</v>
      </c>
      <c r="P77">
        <v>-7.0000000000000009</v>
      </c>
      <c r="Q77">
        <v>-80000</v>
      </c>
      <c r="R77">
        <v>0</v>
      </c>
      <c r="S77">
        <v>2505600</v>
      </c>
      <c r="T77">
        <v>22</v>
      </c>
      <c r="U77">
        <v>29</v>
      </c>
      <c r="V77" t="s">
        <v>90</v>
      </c>
      <c r="W77" t="s">
        <v>28</v>
      </c>
      <c r="X77">
        <v>16</v>
      </c>
      <c r="Y77" t="s">
        <v>106</v>
      </c>
      <c r="Z77">
        <v>0.73499999999999999</v>
      </c>
      <c r="AA77">
        <v>0.66500000000000004</v>
      </c>
      <c r="AB77">
        <f t="shared" si="0"/>
        <v>-9.5238095238095177E-2</v>
      </c>
      <c r="AC77" s="5">
        <f t="shared" si="1"/>
        <v>0</v>
      </c>
    </row>
    <row r="78" spans="1:29" hidden="1" x14ac:dyDescent="0.2">
      <c r="A78" s="3">
        <v>42688</v>
      </c>
      <c r="B78" s="3">
        <v>42794</v>
      </c>
      <c r="C78">
        <v>10000</v>
      </c>
      <c r="D78">
        <v>10000</v>
      </c>
      <c r="E78">
        <v>10000</v>
      </c>
      <c r="F78">
        <v>0</v>
      </c>
      <c r="G78">
        <v>-10000</v>
      </c>
      <c r="H78">
        <v>2</v>
      </c>
      <c r="I78">
        <v>7200</v>
      </c>
      <c r="J78">
        <v>-450</v>
      </c>
      <c r="K78">
        <v>-600</v>
      </c>
      <c r="L78">
        <v>1350</v>
      </c>
      <c r="M78">
        <v>-6.25E-2</v>
      </c>
      <c r="N78">
        <v>-8.3333333333333329E-2</v>
      </c>
      <c r="O78">
        <v>0.1875</v>
      </c>
      <c r="P78">
        <v>-4.5</v>
      </c>
      <c r="Q78">
        <v>-60000</v>
      </c>
      <c r="R78">
        <v>135000</v>
      </c>
      <c r="S78">
        <v>9158400</v>
      </c>
      <c r="T78">
        <v>73</v>
      </c>
      <c r="U78">
        <v>106</v>
      </c>
      <c r="V78" t="s">
        <v>90</v>
      </c>
      <c r="W78" t="s">
        <v>28</v>
      </c>
      <c r="X78">
        <v>17</v>
      </c>
      <c r="Y78" t="s">
        <v>107</v>
      </c>
      <c r="Z78">
        <v>0.72</v>
      </c>
      <c r="AA78">
        <v>0.67500000000000004</v>
      </c>
      <c r="AB78">
        <f t="shared" si="0"/>
        <v>-6.2499999999999903E-2</v>
      </c>
      <c r="AC78" s="5">
        <f t="shared" si="1"/>
        <v>0</v>
      </c>
    </row>
    <row r="79" spans="1:29" hidden="1" x14ac:dyDescent="0.2">
      <c r="A79" s="3">
        <v>42865</v>
      </c>
      <c r="B79" s="3">
        <v>42881</v>
      </c>
      <c r="C79">
        <v>10000</v>
      </c>
      <c r="D79">
        <v>10000</v>
      </c>
      <c r="E79">
        <v>10000</v>
      </c>
      <c r="F79">
        <v>0</v>
      </c>
      <c r="G79">
        <v>-10000</v>
      </c>
      <c r="H79">
        <v>2</v>
      </c>
      <c r="I79">
        <v>7400</v>
      </c>
      <c r="J79">
        <v>-700</v>
      </c>
      <c r="K79">
        <v>-700</v>
      </c>
      <c r="L79">
        <v>100</v>
      </c>
      <c r="M79">
        <v>-9.45945945945946E-2</v>
      </c>
      <c r="N79">
        <v>-9.45945945945946E-2</v>
      </c>
      <c r="O79">
        <v>1.3513513513513511E-2</v>
      </c>
      <c r="P79">
        <v>-7.0000000000000009</v>
      </c>
      <c r="Q79">
        <v>-70000</v>
      </c>
      <c r="R79">
        <v>10000</v>
      </c>
      <c r="S79">
        <v>1382400</v>
      </c>
      <c r="T79">
        <v>13</v>
      </c>
      <c r="U79">
        <v>16</v>
      </c>
      <c r="V79" t="s">
        <v>90</v>
      </c>
      <c r="W79" t="s">
        <v>28</v>
      </c>
      <c r="X79">
        <v>18</v>
      </c>
      <c r="Y79" t="s">
        <v>108</v>
      </c>
      <c r="Z79">
        <v>0.74</v>
      </c>
      <c r="AA79">
        <v>0.67</v>
      </c>
      <c r="AB79">
        <f t="shared" si="0"/>
        <v>-9.459459459459453E-2</v>
      </c>
      <c r="AC79" s="5">
        <f t="shared" si="1"/>
        <v>0</v>
      </c>
    </row>
    <row r="80" spans="1:29" hidden="1" x14ac:dyDescent="0.2">
      <c r="A80" s="3">
        <v>42912</v>
      </c>
      <c r="B80" s="3">
        <v>43172</v>
      </c>
      <c r="C80">
        <v>10000</v>
      </c>
      <c r="D80">
        <v>10000</v>
      </c>
      <c r="E80">
        <v>10000</v>
      </c>
      <c r="F80">
        <v>0</v>
      </c>
      <c r="G80">
        <v>-10000</v>
      </c>
      <c r="H80">
        <v>2</v>
      </c>
      <c r="I80">
        <v>7250</v>
      </c>
      <c r="J80">
        <v>6500</v>
      </c>
      <c r="K80">
        <v>-200</v>
      </c>
      <c r="L80">
        <v>9150</v>
      </c>
      <c r="M80">
        <v>0.89655172413793105</v>
      </c>
      <c r="N80">
        <v>-2.758620689655172E-2</v>
      </c>
      <c r="O80">
        <v>1.2620689655172419</v>
      </c>
      <c r="P80">
        <v>65</v>
      </c>
      <c r="Q80">
        <v>-20000</v>
      </c>
      <c r="R80">
        <v>915000</v>
      </c>
      <c r="S80">
        <v>22464000</v>
      </c>
      <c r="T80">
        <v>183</v>
      </c>
      <c r="U80">
        <v>260</v>
      </c>
      <c r="V80" t="s">
        <v>90</v>
      </c>
      <c r="W80" t="s">
        <v>28</v>
      </c>
      <c r="X80">
        <v>19</v>
      </c>
      <c r="Y80" t="s">
        <v>109</v>
      </c>
      <c r="Z80">
        <v>0.72499999999999998</v>
      </c>
      <c r="AA80">
        <v>1.375</v>
      </c>
      <c r="AB80">
        <f t="shared" si="0"/>
        <v>0.89655172413793105</v>
      </c>
      <c r="AC80" s="5">
        <f t="shared" si="1"/>
        <v>0</v>
      </c>
    </row>
    <row r="81" spans="1:29" hidden="1" x14ac:dyDescent="0.2">
      <c r="A81" s="3">
        <v>43320</v>
      </c>
      <c r="B81" s="3">
        <v>43329</v>
      </c>
      <c r="C81">
        <v>10000</v>
      </c>
      <c r="D81">
        <v>10000</v>
      </c>
      <c r="E81">
        <v>10000</v>
      </c>
      <c r="F81">
        <v>0</v>
      </c>
      <c r="G81">
        <v>-10000</v>
      </c>
      <c r="H81">
        <v>2</v>
      </c>
      <c r="I81">
        <v>13000</v>
      </c>
      <c r="J81">
        <v>-1250</v>
      </c>
      <c r="K81">
        <v>-1250</v>
      </c>
      <c r="L81">
        <v>0</v>
      </c>
      <c r="M81">
        <v>-9.6153846153846159E-2</v>
      </c>
      <c r="N81">
        <v>-9.6153846153846159E-2</v>
      </c>
      <c r="O81">
        <v>0</v>
      </c>
      <c r="P81">
        <v>-12.5</v>
      </c>
      <c r="Q81">
        <v>-125000</v>
      </c>
      <c r="R81">
        <v>0</v>
      </c>
      <c r="S81">
        <v>777600</v>
      </c>
      <c r="T81">
        <v>8</v>
      </c>
      <c r="U81">
        <v>9</v>
      </c>
      <c r="V81" t="s">
        <v>90</v>
      </c>
      <c r="W81" t="s">
        <v>28</v>
      </c>
      <c r="X81">
        <v>20</v>
      </c>
      <c r="Y81" t="s">
        <v>110</v>
      </c>
      <c r="Z81">
        <v>1.3</v>
      </c>
      <c r="AA81">
        <v>1.175</v>
      </c>
      <c r="AB81">
        <f t="shared" si="0"/>
        <v>-9.6153846153846145E-2</v>
      </c>
      <c r="AC81" s="5">
        <f t="shared" si="1"/>
        <v>0</v>
      </c>
    </row>
    <row r="82" spans="1:29" hidden="1" x14ac:dyDescent="0.2">
      <c r="A82" s="3">
        <v>43355</v>
      </c>
      <c r="B82" s="3">
        <v>43453</v>
      </c>
      <c r="C82">
        <v>10000</v>
      </c>
      <c r="D82">
        <v>10000</v>
      </c>
      <c r="E82">
        <v>10000</v>
      </c>
      <c r="F82">
        <v>0</v>
      </c>
      <c r="G82">
        <v>-10000</v>
      </c>
      <c r="H82">
        <v>2</v>
      </c>
      <c r="I82">
        <v>14350</v>
      </c>
      <c r="J82">
        <v>-950</v>
      </c>
      <c r="K82">
        <v>-950</v>
      </c>
      <c r="L82">
        <v>2150</v>
      </c>
      <c r="M82">
        <v>-6.6202090592334492E-2</v>
      </c>
      <c r="N82">
        <v>-6.6202090592334492E-2</v>
      </c>
      <c r="O82">
        <v>0.1498257839721254</v>
      </c>
      <c r="P82">
        <v>-9.5</v>
      </c>
      <c r="Q82">
        <v>-95000</v>
      </c>
      <c r="R82">
        <v>215000</v>
      </c>
      <c r="S82">
        <v>8467200</v>
      </c>
      <c r="T82">
        <v>71</v>
      </c>
      <c r="U82">
        <v>98</v>
      </c>
      <c r="V82" t="s">
        <v>90</v>
      </c>
      <c r="W82" t="s">
        <v>28</v>
      </c>
      <c r="X82">
        <v>21</v>
      </c>
      <c r="Y82" t="s">
        <v>111</v>
      </c>
      <c r="Z82">
        <v>1.4350000000000001</v>
      </c>
      <c r="AA82">
        <v>1.34</v>
      </c>
      <c r="AB82">
        <f t="shared" si="0"/>
        <v>-6.6202090592334478E-2</v>
      </c>
      <c r="AC82" s="5">
        <f t="shared" si="1"/>
        <v>0</v>
      </c>
    </row>
    <row r="83" spans="1:29" hidden="1" x14ac:dyDescent="0.2">
      <c r="A83" s="3">
        <v>43641</v>
      </c>
      <c r="B83" s="3">
        <v>43684</v>
      </c>
      <c r="C83">
        <v>10000</v>
      </c>
      <c r="D83">
        <v>10000</v>
      </c>
      <c r="E83">
        <v>10000</v>
      </c>
      <c r="F83">
        <v>0</v>
      </c>
      <c r="G83">
        <v>-10000</v>
      </c>
      <c r="H83">
        <v>2</v>
      </c>
      <c r="I83">
        <v>13900</v>
      </c>
      <c r="J83">
        <v>-1399.999999999998</v>
      </c>
      <c r="K83">
        <v>-1599.999999999998</v>
      </c>
      <c r="L83">
        <v>50.000000000001819</v>
      </c>
      <c r="M83">
        <v>-0.1007194244604315</v>
      </c>
      <c r="N83">
        <v>-0.1151079136690646</v>
      </c>
      <c r="O83">
        <v>3.597122302158405E-3</v>
      </c>
      <c r="P83">
        <v>-13.99999999999998</v>
      </c>
      <c r="Q83">
        <v>-159999.9999999998</v>
      </c>
      <c r="R83">
        <v>5000.0000000001819</v>
      </c>
      <c r="S83">
        <v>3715200</v>
      </c>
      <c r="T83">
        <v>32</v>
      </c>
      <c r="U83">
        <v>43</v>
      </c>
      <c r="V83" t="s">
        <v>90</v>
      </c>
      <c r="W83" t="s">
        <v>28</v>
      </c>
      <c r="X83">
        <v>22</v>
      </c>
      <c r="Y83" t="s">
        <v>112</v>
      </c>
      <c r="Z83">
        <v>1.39</v>
      </c>
      <c r="AA83">
        <v>1.25</v>
      </c>
      <c r="AB83">
        <f t="shared" si="0"/>
        <v>-0.1007194244604316</v>
      </c>
      <c r="AC83" s="5">
        <f t="shared" si="1"/>
        <v>0</v>
      </c>
    </row>
    <row r="84" spans="1:29" hidden="1" x14ac:dyDescent="0.2">
      <c r="A84" s="3">
        <v>43808</v>
      </c>
      <c r="B84" s="3">
        <v>43809</v>
      </c>
      <c r="C84">
        <v>10000</v>
      </c>
      <c r="D84">
        <v>10000</v>
      </c>
      <c r="E84">
        <v>10000</v>
      </c>
      <c r="F84">
        <v>0</v>
      </c>
      <c r="G84">
        <v>-10000</v>
      </c>
      <c r="H84">
        <v>2</v>
      </c>
      <c r="I84">
        <v>12450</v>
      </c>
      <c r="J84">
        <v>549.99999999999818</v>
      </c>
      <c r="K84">
        <v>-200.00000000000179</v>
      </c>
      <c r="L84">
        <v>549.99999999999818</v>
      </c>
      <c r="M84">
        <v>4.4176706827309092E-2</v>
      </c>
      <c r="N84">
        <v>-1.6064257028112591E-2</v>
      </c>
      <c r="O84">
        <v>4.4176706827309092E-2</v>
      </c>
      <c r="P84">
        <v>5.4999999999999822</v>
      </c>
      <c r="Q84">
        <v>-20000.000000000178</v>
      </c>
      <c r="R84">
        <v>54999.999999999818</v>
      </c>
      <c r="S84">
        <v>86400</v>
      </c>
      <c r="T84">
        <v>2</v>
      </c>
      <c r="U84">
        <v>1</v>
      </c>
      <c r="V84" t="s">
        <v>90</v>
      </c>
      <c r="W84" t="s">
        <v>28</v>
      </c>
      <c r="X84">
        <v>23</v>
      </c>
      <c r="Y84" t="s">
        <v>113</v>
      </c>
      <c r="Z84">
        <v>1.2450000000000001</v>
      </c>
      <c r="AA84">
        <v>1.3</v>
      </c>
      <c r="AB84">
        <f t="shared" si="0"/>
        <v>4.4176706827309183E-2</v>
      </c>
      <c r="AC84" s="5">
        <f t="shared" si="1"/>
        <v>-9.0205620750793969E-17</v>
      </c>
    </row>
    <row r="85" spans="1:29" hidden="1" x14ac:dyDescent="0.2">
      <c r="A85" s="3">
        <v>43810</v>
      </c>
      <c r="B85" s="3">
        <v>43836</v>
      </c>
      <c r="C85">
        <v>10000</v>
      </c>
      <c r="D85">
        <v>10000</v>
      </c>
      <c r="E85">
        <v>10000</v>
      </c>
      <c r="F85">
        <v>0</v>
      </c>
      <c r="G85">
        <v>-10000</v>
      </c>
      <c r="H85">
        <v>2</v>
      </c>
      <c r="I85">
        <v>12700</v>
      </c>
      <c r="J85">
        <v>-500</v>
      </c>
      <c r="K85">
        <v>-750</v>
      </c>
      <c r="L85">
        <v>350</v>
      </c>
      <c r="M85">
        <v>-3.937007874015748E-2</v>
      </c>
      <c r="N85">
        <v>-5.905511811023622E-2</v>
      </c>
      <c r="O85">
        <v>2.7559055118110239E-2</v>
      </c>
      <c r="P85">
        <v>-5</v>
      </c>
      <c r="Q85">
        <v>-75000</v>
      </c>
      <c r="R85">
        <v>35000</v>
      </c>
      <c r="S85">
        <v>2246400</v>
      </c>
      <c r="T85">
        <v>16</v>
      </c>
      <c r="U85">
        <v>26</v>
      </c>
      <c r="V85" t="s">
        <v>90</v>
      </c>
      <c r="W85" t="s">
        <v>28</v>
      </c>
      <c r="X85">
        <v>24</v>
      </c>
      <c r="Y85" t="s">
        <v>114</v>
      </c>
      <c r="Z85">
        <v>1.27</v>
      </c>
      <c r="AA85">
        <v>1.22</v>
      </c>
      <c r="AB85">
        <f>(AA85-Z85)/Z85</f>
        <v>-3.9370078740157514E-2</v>
      </c>
      <c r="AC85" s="5">
        <f>M85-AB85</f>
        <v>0</v>
      </c>
    </row>
    <row r="86" spans="1:29" hidden="1" x14ac:dyDescent="0.2">
      <c r="A86" s="3">
        <v>37858</v>
      </c>
      <c r="B86" s="3">
        <v>37929</v>
      </c>
      <c r="C86">
        <v>10000</v>
      </c>
      <c r="D86">
        <v>10000</v>
      </c>
      <c r="E86">
        <v>10000</v>
      </c>
      <c r="F86">
        <v>0</v>
      </c>
      <c r="G86">
        <v>-10000</v>
      </c>
      <c r="H86">
        <v>2</v>
      </c>
      <c r="I86">
        <v>4750</v>
      </c>
      <c r="J86">
        <v>1050</v>
      </c>
      <c r="K86">
        <v>-150</v>
      </c>
      <c r="L86">
        <v>2950</v>
      </c>
      <c r="M86">
        <v>0.22105263157894739</v>
      </c>
      <c r="N86">
        <v>-3.1578947368421047E-2</v>
      </c>
      <c r="O86">
        <v>0.62105263157894741</v>
      </c>
      <c r="P86">
        <v>10.5</v>
      </c>
      <c r="Q86">
        <v>-15000</v>
      </c>
      <c r="R86">
        <v>295000</v>
      </c>
      <c r="S86">
        <v>6134400</v>
      </c>
      <c r="T86">
        <v>52</v>
      </c>
      <c r="U86">
        <v>71</v>
      </c>
      <c r="V86" t="s">
        <v>90</v>
      </c>
      <c r="W86" t="s">
        <v>59</v>
      </c>
      <c r="X86">
        <v>1</v>
      </c>
      <c r="Y86" t="s">
        <v>115</v>
      </c>
      <c r="Z86">
        <v>0.47499999999999998</v>
      </c>
      <c r="AA86">
        <v>0.57999999999999996</v>
      </c>
      <c r="AB86">
        <f t="shared" ref="AB86:AB149" si="2">(AA86-Z86)/Z86</f>
        <v>0.22105263157894733</v>
      </c>
      <c r="AC86" s="5">
        <f t="shared" ref="AC86:AC149" si="3">M86-AB86</f>
        <v>0</v>
      </c>
    </row>
    <row r="87" spans="1:29" hidden="1" x14ac:dyDescent="0.2">
      <c r="A87" s="3">
        <v>37977</v>
      </c>
      <c r="B87" s="3">
        <v>38089</v>
      </c>
      <c r="C87">
        <v>10000</v>
      </c>
      <c r="D87">
        <v>10000</v>
      </c>
      <c r="E87">
        <v>10000</v>
      </c>
      <c r="F87">
        <v>0</v>
      </c>
      <c r="G87">
        <v>-10000</v>
      </c>
      <c r="H87">
        <v>2</v>
      </c>
      <c r="I87">
        <v>6899.9999999999991</v>
      </c>
      <c r="J87">
        <v>1600.0000000000009</v>
      </c>
      <c r="K87">
        <v>-499.99999999999909</v>
      </c>
      <c r="L87">
        <v>3100.0000000000009</v>
      </c>
      <c r="M87">
        <v>0.23188405797101469</v>
      </c>
      <c r="N87">
        <v>-7.2463768115941907E-2</v>
      </c>
      <c r="O87">
        <v>0.44927536231884069</v>
      </c>
      <c r="P87">
        <v>16.000000000000011</v>
      </c>
      <c r="Q87">
        <v>-49999.999999999913</v>
      </c>
      <c r="R87">
        <v>310000.00000000012</v>
      </c>
      <c r="S87">
        <v>9676800</v>
      </c>
      <c r="T87">
        <v>81</v>
      </c>
      <c r="U87">
        <v>112</v>
      </c>
      <c r="V87" t="s">
        <v>90</v>
      </c>
      <c r="W87" t="s">
        <v>59</v>
      </c>
      <c r="X87">
        <v>2</v>
      </c>
      <c r="Y87" t="s">
        <v>116</v>
      </c>
      <c r="Z87">
        <v>0.69</v>
      </c>
      <c r="AA87">
        <v>0.85</v>
      </c>
      <c r="AB87">
        <f t="shared" si="2"/>
        <v>0.23188405797101455</v>
      </c>
      <c r="AC87" s="5">
        <f t="shared" si="3"/>
        <v>0</v>
      </c>
    </row>
    <row r="88" spans="1:29" hidden="1" x14ac:dyDescent="0.2">
      <c r="A88" s="3">
        <v>38205</v>
      </c>
      <c r="B88" s="3">
        <v>38230</v>
      </c>
      <c r="C88">
        <v>10000</v>
      </c>
      <c r="D88">
        <v>10000</v>
      </c>
      <c r="E88">
        <v>10000</v>
      </c>
      <c r="F88">
        <v>0</v>
      </c>
      <c r="G88">
        <v>-10000</v>
      </c>
      <c r="H88">
        <v>2</v>
      </c>
      <c r="I88">
        <v>9200</v>
      </c>
      <c r="J88">
        <v>-500</v>
      </c>
      <c r="K88">
        <v>-700</v>
      </c>
      <c r="L88">
        <v>0</v>
      </c>
      <c r="M88">
        <v>-5.434782608695652E-2</v>
      </c>
      <c r="N88">
        <v>-7.6086956521739135E-2</v>
      </c>
      <c r="O88">
        <v>0</v>
      </c>
      <c r="P88">
        <v>-5</v>
      </c>
      <c r="Q88">
        <v>-70000</v>
      </c>
      <c r="R88">
        <v>0</v>
      </c>
      <c r="S88">
        <v>2160000</v>
      </c>
      <c r="T88">
        <v>18</v>
      </c>
      <c r="U88">
        <v>25</v>
      </c>
      <c r="V88" t="s">
        <v>90</v>
      </c>
      <c r="W88" t="s">
        <v>59</v>
      </c>
      <c r="X88">
        <v>3</v>
      </c>
      <c r="Y88" t="s">
        <v>117</v>
      </c>
      <c r="Z88">
        <v>0.92</v>
      </c>
      <c r="AA88">
        <v>0.87</v>
      </c>
      <c r="AB88">
        <f t="shared" si="2"/>
        <v>-5.4347826086956569E-2</v>
      </c>
      <c r="AC88" s="5">
        <f t="shared" si="3"/>
        <v>0</v>
      </c>
    </row>
    <row r="89" spans="1:29" hidden="1" x14ac:dyDescent="0.2">
      <c r="A89" s="3">
        <v>38252</v>
      </c>
      <c r="B89" s="3">
        <v>38280</v>
      </c>
      <c r="C89">
        <v>10000</v>
      </c>
      <c r="D89">
        <v>10000</v>
      </c>
      <c r="E89">
        <v>10000</v>
      </c>
      <c r="F89">
        <v>0</v>
      </c>
      <c r="G89">
        <v>-10000</v>
      </c>
      <c r="H89">
        <v>2</v>
      </c>
      <c r="I89">
        <v>9300</v>
      </c>
      <c r="J89">
        <v>-1199.9999999999991</v>
      </c>
      <c r="K89">
        <v>-1400</v>
      </c>
      <c r="L89">
        <v>100</v>
      </c>
      <c r="M89">
        <v>-0.12903225806451599</v>
      </c>
      <c r="N89">
        <v>-0.15053763440860221</v>
      </c>
      <c r="O89">
        <v>1.075268817204301E-2</v>
      </c>
      <c r="P89">
        <v>-11.999999999999989</v>
      </c>
      <c r="Q89">
        <v>-140000</v>
      </c>
      <c r="R89">
        <v>10000</v>
      </c>
      <c r="S89">
        <v>2419200</v>
      </c>
      <c r="T89">
        <v>21</v>
      </c>
      <c r="U89">
        <v>28</v>
      </c>
      <c r="V89" t="s">
        <v>90</v>
      </c>
      <c r="W89" t="s">
        <v>59</v>
      </c>
      <c r="X89">
        <v>4</v>
      </c>
      <c r="Y89" t="s">
        <v>118</v>
      </c>
      <c r="Z89">
        <v>0.93</v>
      </c>
      <c r="AA89">
        <v>0.81</v>
      </c>
      <c r="AB89">
        <f t="shared" si="2"/>
        <v>-0.12903225806451613</v>
      </c>
      <c r="AC89" s="5">
        <f t="shared" si="3"/>
        <v>0</v>
      </c>
    </row>
    <row r="90" spans="1:29" hidden="1" x14ac:dyDescent="0.2">
      <c r="A90" s="3">
        <v>38393</v>
      </c>
      <c r="B90" s="3">
        <v>38399</v>
      </c>
      <c r="C90">
        <v>10000</v>
      </c>
      <c r="D90">
        <v>10000</v>
      </c>
      <c r="E90">
        <v>10000</v>
      </c>
      <c r="F90">
        <v>0</v>
      </c>
      <c r="G90">
        <v>-10000</v>
      </c>
      <c r="H90">
        <v>2</v>
      </c>
      <c r="I90">
        <v>8600</v>
      </c>
      <c r="J90">
        <v>100</v>
      </c>
      <c r="K90">
        <v>0</v>
      </c>
      <c r="L90">
        <v>100</v>
      </c>
      <c r="M90">
        <v>1.1627906976744189E-2</v>
      </c>
      <c r="N90">
        <v>0</v>
      </c>
      <c r="O90">
        <v>1.1627906976744189E-2</v>
      </c>
      <c r="P90">
        <v>1</v>
      </c>
      <c r="Q90">
        <v>0</v>
      </c>
      <c r="R90">
        <v>10000</v>
      </c>
      <c r="S90">
        <v>518400</v>
      </c>
      <c r="T90">
        <v>5</v>
      </c>
      <c r="U90">
        <v>6</v>
      </c>
      <c r="V90" t="s">
        <v>90</v>
      </c>
      <c r="W90" t="s">
        <v>59</v>
      </c>
      <c r="X90">
        <v>5</v>
      </c>
      <c r="Y90" t="s">
        <v>119</v>
      </c>
      <c r="Z90">
        <v>0.86</v>
      </c>
      <c r="AA90">
        <v>0.87</v>
      </c>
      <c r="AB90">
        <f t="shared" si="2"/>
        <v>1.1627906976744196E-2</v>
      </c>
      <c r="AC90" s="5">
        <f t="shared" si="3"/>
        <v>0</v>
      </c>
    </row>
    <row r="91" spans="1:29" hidden="1" x14ac:dyDescent="0.2">
      <c r="A91" s="3">
        <v>39024</v>
      </c>
      <c r="B91" s="3">
        <v>39055</v>
      </c>
      <c r="C91">
        <v>10000</v>
      </c>
      <c r="D91">
        <v>10000</v>
      </c>
      <c r="E91">
        <v>10000</v>
      </c>
      <c r="F91">
        <v>0</v>
      </c>
      <c r="G91">
        <v>-10000</v>
      </c>
      <c r="H91">
        <v>2</v>
      </c>
      <c r="I91">
        <v>5699.9999999999991</v>
      </c>
      <c r="J91">
        <v>-749.99999999999909</v>
      </c>
      <c r="K91">
        <v>-799.99999999999909</v>
      </c>
      <c r="L91">
        <v>250.00000000000091</v>
      </c>
      <c r="M91">
        <v>-0.13157894736842091</v>
      </c>
      <c r="N91">
        <v>-0.14035087719298231</v>
      </c>
      <c r="O91">
        <v>4.3859649122807182E-2</v>
      </c>
      <c r="P91">
        <v>-7.4999999999999911</v>
      </c>
      <c r="Q91">
        <v>-79999.999999999913</v>
      </c>
      <c r="R91">
        <v>25000.000000000091</v>
      </c>
      <c r="S91">
        <v>2678400</v>
      </c>
      <c r="T91">
        <v>22</v>
      </c>
      <c r="U91">
        <v>31</v>
      </c>
      <c r="V91" t="s">
        <v>90</v>
      </c>
      <c r="W91" t="s">
        <v>59</v>
      </c>
      <c r="X91">
        <v>6</v>
      </c>
      <c r="Y91" t="s">
        <v>120</v>
      </c>
      <c r="Z91">
        <v>0.56999999999999995</v>
      </c>
      <c r="AA91">
        <v>0.495</v>
      </c>
      <c r="AB91">
        <f t="shared" si="2"/>
        <v>-0.13157894736842099</v>
      </c>
      <c r="AC91" s="5">
        <f t="shared" si="3"/>
        <v>0</v>
      </c>
    </row>
    <row r="92" spans="1:29" hidden="1" x14ac:dyDescent="0.2">
      <c r="A92" s="3">
        <v>39976</v>
      </c>
      <c r="B92" s="3">
        <v>40161</v>
      </c>
      <c r="C92">
        <v>10000</v>
      </c>
      <c r="D92">
        <v>10000</v>
      </c>
      <c r="E92">
        <v>10000</v>
      </c>
      <c r="F92">
        <v>0</v>
      </c>
      <c r="G92">
        <v>-10000</v>
      </c>
      <c r="H92">
        <v>2</v>
      </c>
      <c r="I92">
        <v>3300</v>
      </c>
      <c r="J92">
        <v>2399.9999999999991</v>
      </c>
      <c r="K92">
        <v>-200</v>
      </c>
      <c r="L92">
        <v>3050</v>
      </c>
      <c r="M92">
        <v>0.72727272727272696</v>
      </c>
      <c r="N92">
        <v>-6.0606060606060608E-2</v>
      </c>
      <c r="O92">
        <v>0.9242424242424242</v>
      </c>
      <c r="P92">
        <v>23.999999999999989</v>
      </c>
      <c r="Q92">
        <v>-20000</v>
      </c>
      <c r="R92">
        <v>305000</v>
      </c>
      <c r="S92">
        <v>15984000</v>
      </c>
      <c r="T92">
        <v>132</v>
      </c>
      <c r="U92">
        <v>185</v>
      </c>
      <c r="V92" t="s">
        <v>90</v>
      </c>
      <c r="W92" t="s">
        <v>59</v>
      </c>
      <c r="X92">
        <v>7</v>
      </c>
      <c r="Y92" t="s">
        <v>121</v>
      </c>
      <c r="Z92">
        <v>0.33</v>
      </c>
      <c r="AA92">
        <v>0.56999999999999995</v>
      </c>
      <c r="AB92">
        <f t="shared" si="2"/>
        <v>0.72727272727272707</v>
      </c>
      <c r="AC92" s="5">
        <f t="shared" si="3"/>
        <v>0</v>
      </c>
    </row>
    <row r="93" spans="1:29" hidden="1" x14ac:dyDescent="0.2">
      <c r="A93" s="3">
        <v>40170</v>
      </c>
      <c r="B93" s="3">
        <v>40263</v>
      </c>
      <c r="C93">
        <v>10000</v>
      </c>
      <c r="D93">
        <v>10000</v>
      </c>
      <c r="E93">
        <v>10000</v>
      </c>
      <c r="F93">
        <v>0</v>
      </c>
      <c r="G93">
        <v>-10000</v>
      </c>
      <c r="H93">
        <v>2</v>
      </c>
      <c r="I93">
        <v>6450</v>
      </c>
      <c r="J93">
        <v>449.99999999999909</v>
      </c>
      <c r="K93">
        <v>0</v>
      </c>
      <c r="L93">
        <v>1050</v>
      </c>
      <c r="M93">
        <v>6.9767441860464977E-2</v>
      </c>
      <c r="N93">
        <v>0</v>
      </c>
      <c r="O93">
        <v>0.16279069767441859</v>
      </c>
      <c r="P93">
        <v>4.4999999999999911</v>
      </c>
      <c r="Q93">
        <v>0</v>
      </c>
      <c r="R93">
        <v>105000</v>
      </c>
      <c r="S93">
        <v>8035200</v>
      </c>
      <c r="T93">
        <v>64</v>
      </c>
      <c r="U93">
        <v>93</v>
      </c>
      <c r="V93" t="s">
        <v>90</v>
      </c>
      <c r="W93" t="s">
        <v>59</v>
      </c>
      <c r="X93">
        <v>8</v>
      </c>
      <c r="Y93" t="s">
        <v>122</v>
      </c>
      <c r="Z93">
        <v>0.64500000000000002</v>
      </c>
      <c r="AA93">
        <v>0.69</v>
      </c>
      <c r="AB93">
        <f t="shared" si="2"/>
        <v>6.9767441860465004E-2</v>
      </c>
      <c r="AC93" s="5">
        <f t="shared" si="3"/>
        <v>0</v>
      </c>
    </row>
    <row r="94" spans="1:29" hidden="1" x14ac:dyDescent="0.2">
      <c r="A94" s="3">
        <v>40522</v>
      </c>
      <c r="B94" s="3">
        <v>40725</v>
      </c>
      <c r="C94">
        <v>10000</v>
      </c>
      <c r="D94">
        <v>10000</v>
      </c>
      <c r="E94">
        <v>10000</v>
      </c>
      <c r="F94">
        <v>0</v>
      </c>
      <c r="G94">
        <v>-10000</v>
      </c>
      <c r="H94">
        <v>2</v>
      </c>
      <c r="I94">
        <v>8250</v>
      </c>
      <c r="J94">
        <v>6950</v>
      </c>
      <c r="K94">
        <v>-149.99999999999909</v>
      </c>
      <c r="L94">
        <v>7900</v>
      </c>
      <c r="M94">
        <v>0.84242424242424241</v>
      </c>
      <c r="N94">
        <v>-1.818181818181807E-2</v>
      </c>
      <c r="O94">
        <v>0.95757575757575752</v>
      </c>
      <c r="P94">
        <v>69.5</v>
      </c>
      <c r="Q94">
        <v>-14999.999999999911</v>
      </c>
      <c r="R94">
        <v>790000</v>
      </c>
      <c r="S94">
        <v>17539200</v>
      </c>
      <c r="T94">
        <v>137</v>
      </c>
      <c r="U94">
        <v>203</v>
      </c>
      <c r="V94" t="s">
        <v>90</v>
      </c>
      <c r="W94" t="s">
        <v>59</v>
      </c>
      <c r="X94">
        <v>9</v>
      </c>
      <c r="Y94" t="s">
        <v>123</v>
      </c>
      <c r="Z94">
        <v>0.82499999999999996</v>
      </c>
      <c r="AA94">
        <v>1.52</v>
      </c>
      <c r="AB94">
        <f t="shared" si="2"/>
        <v>0.84242424242424252</v>
      </c>
      <c r="AC94" s="5">
        <f t="shared" si="3"/>
        <v>0</v>
      </c>
    </row>
    <row r="95" spans="1:29" hidden="1" x14ac:dyDescent="0.2">
      <c r="A95" s="3">
        <v>40738</v>
      </c>
      <c r="B95" s="3">
        <v>40774</v>
      </c>
      <c r="C95">
        <v>10000</v>
      </c>
      <c r="D95">
        <v>10000</v>
      </c>
      <c r="E95">
        <v>10000</v>
      </c>
      <c r="F95">
        <v>0</v>
      </c>
      <c r="G95">
        <v>-10000</v>
      </c>
      <c r="H95">
        <v>2</v>
      </c>
      <c r="I95">
        <v>16550</v>
      </c>
      <c r="J95">
        <v>-5550</v>
      </c>
      <c r="K95">
        <v>-5550</v>
      </c>
      <c r="L95">
        <v>0</v>
      </c>
      <c r="M95">
        <v>-0.33534743202416922</v>
      </c>
      <c r="N95">
        <v>-0.33534743202416922</v>
      </c>
      <c r="O95">
        <v>0</v>
      </c>
      <c r="P95">
        <v>-55.500000000000007</v>
      </c>
      <c r="Q95">
        <v>-555000</v>
      </c>
      <c r="R95">
        <v>0</v>
      </c>
      <c r="S95">
        <v>3110400</v>
      </c>
      <c r="T95">
        <v>26</v>
      </c>
      <c r="U95">
        <v>36</v>
      </c>
      <c r="V95" t="s">
        <v>90</v>
      </c>
      <c r="W95" t="s">
        <v>59</v>
      </c>
      <c r="X95">
        <v>10</v>
      </c>
      <c r="Y95" t="s">
        <v>124</v>
      </c>
      <c r="Z95">
        <v>1.655</v>
      </c>
      <c r="AA95">
        <v>1.1000000000000001</v>
      </c>
      <c r="AB95">
        <f t="shared" si="2"/>
        <v>-0.33534743202416917</v>
      </c>
      <c r="AC95" s="5">
        <f t="shared" si="3"/>
        <v>0</v>
      </c>
    </row>
    <row r="96" spans="1:29" hidden="1" x14ac:dyDescent="0.2">
      <c r="A96" s="3">
        <v>40994</v>
      </c>
      <c r="B96" s="3">
        <v>41060</v>
      </c>
      <c r="C96">
        <v>10000</v>
      </c>
      <c r="D96">
        <v>10000</v>
      </c>
      <c r="E96">
        <v>10000</v>
      </c>
      <c r="F96">
        <v>0</v>
      </c>
      <c r="G96">
        <v>-10000</v>
      </c>
      <c r="H96">
        <v>2</v>
      </c>
      <c r="I96">
        <v>16100</v>
      </c>
      <c r="J96">
        <v>-400.00000000000182</v>
      </c>
      <c r="K96">
        <v>-500.00000000000182</v>
      </c>
      <c r="L96">
        <v>2449.9999999999982</v>
      </c>
      <c r="M96">
        <v>-2.4844720496894519E-2</v>
      </c>
      <c r="N96">
        <v>-3.105590062111812E-2</v>
      </c>
      <c r="O96">
        <v>0.1521739130434781</v>
      </c>
      <c r="P96">
        <v>-4.0000000000000178</v>
      </c>
      <c r="Q96">
        <v>-50000.000000000182</v>
      </c>
      <c r="R96">
        <v>244999.9999999998</v>
      </c>
      <c r="S96">
        <v>5702400</v>
      </c>
      <c r="T96">
        <v>46</v>
      </c>
      <c r="U96">
        <v>66</v>
      </c>
      <c r="V96" t="s">
        <v>90</v>
      </c>
      <c r="W96" t="s">
        <v>59</v>
      </c>
      <c r="X96">
        <v>11</v>
      </c>
      <c r="Y96" t="s">
        <v>125</v>
      </c>
      <c r="Z96">
        <v>1.61</v>
      </c>
      <c r="AA96">
        <v>1.57</v>
      </c>
      <c r="AB96">
        <f t="shared" si="2"/>
        <v>-2.4844720496894429E-2</v>
      </c>
      <c r="AC96" s="5">
        <f t="shared" si="3"/>
        <v>-9.0205620750793969E-17</v>
      </c>
    </row>
    <row r="97" spans="1:29" hidden="1" x14ac:dyDescent="0.2">
      <c r="A97" s="3">
        <v>41179</v>
      </c>
      <c r="B97" s="3">
        <v>41186</v>
      </c>
      <c r="C97">
        <v>10000</v>
      </c>
      <c r="D97">
        <v>10000</v>
      </c>
      <c r="E97">
        <v>10000</v>
      </c>
      <c r="F97">
        <v>0</v>
      </c>
      <c r="G97">
        <v>-10000</v>
      </c>
      <c r="H97">
        <v>2</v>
      </c>
      <c r="I97">
        <v>15000</v>
      </c>
      <c r="J97">
        <v>-200</v>
      </c>
      <c r="K97">
        <v>-250</v>
      </c>
      <c r="L97">
        <v>0</v>
      </c>
      <c r="M97">
        <v>-1.3333333333333331E-2</v>
      </c>
      <c r="N97">
        <v>-1.666666666666667E-2</v>
      </c>
      <c r="O97">
        <v>0</v>
      </c>
      <c r="P97">
        <v>-2</v>
      </c>
      <c r="Q97">
        <v>-25000</v>
      </c>
      <c r="R97">
        <v>0</v>
      </c>
      <c r="S97">
        <v>604800</v>
      </c>
      <c r="T97">
        <v>6</v>
      </c>
      <c r="U97">
        <v>7</v>
      </c>
      <c r="V97" t="s">
        <v>90</v>
      </c>
      <c r="W97" t="s">
        <v>59</v>
      </c>
      <c r="X97">
        <v>12</v>
      </c>
      <c r="Y97" t="s">
        <v>126</v>
      </c>
      <c r="Z97">
        <v>1.5</v>
      </c>
      <c r="AA97">
        <v>1.48</v>
      </c>
      <c r="AB97">
        <f t="shared" si="2"/>
        <v>-1.3333333333333345E-2</v>
      </c>
      <c r="AC97" s="5">
        <f t="shared" si="3"/>
        <v>1.3877787807814457E-17</v>
      </c>
    </row>
    <row r="98" spans="1:29" hidden="1" x14ac:dyDescent="0.2">
      <c r="A98" s="3">
        <v>42177</v>
      </c>
      <c r="B98" s="3">
        <v>42194</v>
      </c>
      <c r="C98">
        <v>10000</v>
      </c>
      <c r="D98">
        <v>10000</v>
      </c>
      <c r="E98">
        <v>10000</v>
      </c>
      <c r="F98">
        <v>0</v>
      </c>
      <c r="G98">
        <v>-10000</v>
      </c>
      <c r="H98">
        <v>2</v>
      </c>
      <c r="I98">
        <v>7800</v>
      </c>
      <c r="J98">
        <v>-1400</v>
      </c>
      <c r="K98">
        <v>-1400</v>
      </c>
      <c r="L98">
        <v>0</v>
      </c>
      <c r="M98">
        <v>-0.17948717948717949</v>
      </c>
      <c r="N98">
        <v>-0.17948717948717949</v>
      </c>
      <c r="O98">
        <v>0</v>
      </c>
      <c r="P98">
        <v>-14</v>
      </c>
      <c r="Q98">
        <v>-140000</v>
      </c>
      <c r="R98">
        <v>0</v>
      </c>
      <c r="S98">
        <v>1468800</v>
      </c>
      <c r="T98">
        <v>14</v>
      </c>
      <c r="U98">
        <v>17</v>
      </c>
      <c r="V98" t="s">
        <v>90</v>
      </c>
      <c r="W98" t="s">
        <v>59</v>
      </c>
      <c r="X98">
        <v>13</v>
      </c>
      <c r="Y98" t="s">
        <v>127</v>
      </c>
      <c r="Z98">
        <v>0.78</v>
      </c>
      <c r="AA98">
        <v>0.64</v>
      </c>
      <c r="AB98">
        <f t="shared" si="2"/>
        <v>-0.17948717948717949</v>
      </c>
      <c r="AC98" s="5">
        <f t="shared" si="3"/>
        <v>0</v>
      </c>
    </row>
    <row r="99" spans="1:29" hidden="1" x14ac:dyDescent="0.2">
      <c r="A99" s="3">
        <v>42311</v>
      </c>
      <c r="B99" s="3">
        <v>42318</v>
      </c>
      <c r="C99">
        <v>10000</v>
      </c>
      <c r="D99">
        <v>10000</v>
      </c>
      <c r="E99">
        <v>10000</v>
      </c>
      <c r="F99">
        <v>0</v>
      </c>
      <c r="G99">
        <v>-10000</v>
      </c>
      <c r="H99">
        <v>2</v>
      </c>
      <c r="I99">
        <v>7000</v>
      </c>
      <c r="J99">
        <v>500</v>
      </c>
      <c r="K99">
        <v>-100.0000000000009</v>
      </c>
      <c r="L99">
        <v>600</v>
      </c>
      <c r="M99">
        <v>7.1428571428571425E-2</v>
      </c>
      <c r="N99">
        <v>-1.4285714285714421E-2</v>
      </c>
      <c r="O99">
        <v>8.5714285714285715E-2</v>
      </c>
      <c r="P99">
        <v>5</v>
      </c>
      <c r="Q99">
        <v>-10000.000000000089</v>
      </c>
      <c r="R99">
        <v>60000</v>
      </c>
      <c r="S99">
        <v>604800</v>
      </c>
      <c r="T99">
        <v>6</v>
      </c>
      <c r="U99">
        <v>7</v>
      </c>
      <c r="V99" t="s">
        <v>90</v>
      </c>
      <c r="W99" t="s">
        <v>59</v>
      </c>
      <c r="X99">
        <v>14</v>
      </c>
      <c r="Y99" t="s">
        <v>128</v>
      </c>
      <c r="Z99">
        <v>0.7</v>
      </c>
      <c r="AA99">
        <v>0.75</v>
      </c>
      <c r="AB99">
        <f t="shared" si="2"/>
        <v>7.1428571428571494E-2</v>
      </c>
      <c r="AC99" s="5">
        <f t="shared" si="3"/>
        <v>0</v>
      </c>
    </row>
    <row r="100" spans="1:29" hidden="1" x14ac:dyDescent="0.2">
      <c r="A100" s="3">
        <v>42327</v>
      </c>
      <c r="B100" s="3">
        <v>42366</v>
      </c>
      <c r="C100">
        <v>10000</v>
      </c>
      <c r="D100">
        <v>10000</v>
      </c>
      <c r="E100">
        <v>10000</v>
      </c>
      <c r="F100">
        <v>0</v>
      </c>
      <c r="G100">
        <v>-10000</v>
      </c>
      <c r="H100">
        <v>2</v>
      </c>
      <c r="I100">
        <v>8500</v>
      </c>
      <c r="J100">
        <v>-1150</v>
      </c>
      <c r="K100">
        <v>-1500</v>
      </c>
      <c r="L100">
        <v>100</v>
      </c>
      <c r="M100">
        <v>-0.13529411764705879</v>
      </c>
      <c r="N100">
        <v>-0.1764705882352941</v>
      </c>
      <c r="O100">
        <v>1.1764705882352939E-2</v>
      </c>
      <c r="P100">
        <v>-11.5</v>
      </c>
      <c r="Q100">
        <v>-150000</v>
      </c>
      <c r="R100">
        <v>10000</v>
      </c>
      <c r="S100">
        <v>3369600</v>
      </c>
      <c r="T100">
        <v>27</v>
      </c>
      <c r="U100">
        <v>39</v>
      </c>
      <c r="V100" t="s">
        <v>90</v>
      </c>
      <c r="W100" t="s">
        <v>59</v>
      </c>
      <c r="X100">
        <v>15</v>
      </c>
      <c r="Y100" t="s">
        <v>129</v>
      </c>
      <c r="Z100">
        <v>0.85</v>
      </c>
      <c r="AA100">
        <v>0.73499999999999999</v>
      </c>
      <c r="AB100">
        <f t="shared" si="2"/>
        <v>-0.13529411764705881</v>
      </c>
      <c r="AC100" s="5">
        <f t="shared" si="3"/>
        <v>0</v>
      </c>
    </row>
    <row r="101" spans="1:29" hidden="1" x14ac:dyDescent="0.2">
      <c r="A101" s="3">
        <v>42626</v>
      </c>
      <c r="B101" s="3">
        <v>42633</v>
      </c>
      <c r="C101">
        <v>10000</v>
      </c>
      <c r="D101">
        <v>10000</v>
      </c>
      <c r="E101">
        <v>10000</v>
      </c>
      <c r="F101">
        <v>0</v>
      </c>
      <c r="G101">
        <v>-10000</v>
      </c>
      <c r="H101">
        <v>2</v>
      </c>
      <c r="I101">
        <v>6750</v>
      </c>
      <c r="J101">
        <v>-50</v>
      </c>
      <c r="K101">
        <v>-200</v>
      </c>
      <c r="L101">
        <v>50.000000000000909</v>
      </c>
      <c r="M101">
        <v>-7.4074074074074077E-3</v>
      </c>
      <c r="N101">
        <v>-2.9629629629629631E-2</v>
      </c>
      <c r="O101">
        <v>7.4074074074075421E-3</v>
      </c>
      <c r="P101">
        <v>-0.5</v>
      </c>
      <c r="Q101">
        <v>-20000</v>
      </c>
      <c r="R101">
        <v>5000.0000000000909</v>
      </c>
      <c r="S101">
        <v>604800</v>
      </c>
      <c r="T101">
        <v>6</v>
      </c>
      <c r="U101">
        <v>7</v>
      </c>
      <c r="V101" t="s">
        <v>90</v>
      </c>
      <c r="W101" t="s">
        <v>59</v>
      </c>
      <c r="X101">
        <v>16</v>
      </c>
      <c r="Y101" t="s">
        <v>130</v>
      </c>
      <c r="Z101">
        <v>0.67500000000000004</v>
      </c>
      <c r="AA101">
        <v>0.67</v>
      </c>
      <c r="AB101">
        <f t="shared" si="2"/>
        <v>-7.4074074074074138E-3</v>
      </c>
      <c r="AC101" s="5">
        <f t="shared" si="3"/>
        <v>0</v>
      </c>
    </row>
    <row r="102" spans="1:29" hidden="1" x14ac:dyDescent="0.2">
      <c r="A102" s="3">
        <v>42717</v>
      </c>
      <c r="B102" s="3">
        <v>42718</v>
      </c>
      <c r="C102">
        <v>10000</v>
      </c>
      <c r="D102">
        <v>10000</v>
      </c>
      <c r="E102">
        <v>10000</v>
      </c>
      <c r="F102">
        <v>0</v>
      </c>
      <c r="G102">
        <v>-10000</v>
      </c>
      <c r="H102">
        <v>2</v>
      </c>
      <c r="I102">
        <v>7150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86400</v>
      </c>
      <c r="T102">
        <v>2</v>
      </c>
      <c r="U102">
        <v>1</v>
      </c>
      <c r="V102" t="s">
        <v>90</v>
      </c>
      <c r="W102" t="s">
        <v>59</v>
      </c>
      <c r="X102">
        <v>17</v>
      </c>
      <c r="Y102" t="s">
        <v>131</v>
      </c>
      <c r="Z102">
        <v>0.71499999999999997</v>
      </c>
      <c r="AA102">
        <v>0.71499999999999997</v>
      </c>
      <c r="AB102">
        <f t="shared" si="2"/>
        <v>0</v>
      </c>
      <c r="AC102" s="5">
        <f t="shared" si="3"/>
        <v>0</v>
      </c>
    </row>
    <row r="103" spans="1:29" hidden="1" x14ac:dyDescent="0.2">
      <c r="A103" s="3">
        <v>42719</v>
      </c>
      <c r="B103" s="3">
        <v>42720</v>
      </c>
      <c r="C103">
        <v>10000</v>
      </c>
      <c r="D103">
        <v>10000</v>
      </c>
      <c r="E103">
        <v>10000</v>
      </c>
      <c r="F103">
        <v>0</v>
      </c>
      <c r="G103">
        <v>-10000</v>
      </c>
      <c r="H103">
        <v>2</v>
      </c>
      <c r="I103">
        <v>7200</v>
      </c>
      <c r="J103">
        <v>-100</v>
      </c>
      <c r="K103">
        <v>-100</v>
      </c>
      <c r="L103">
        <v>0</v>
      </c>
      <c r="M103">
        <v>-1.388888888888889E-2</v>
      </c>
      <c r="N103">
        <v>-1.388888888888889E-2</v>
      </c>
      <c r="O103">
        <v>0</v>
      </c>
      <c r="P103">
        <v>-1</v>
      </c>
      <c r="Q103">
        <v>-10000</v>
      </c>
      <c r="R103">
        <v>0</v>
      </c>
      <c r="S103">
        <v>86400</v>
      </c>
      <c r="T103">
        <v>2</v>
      </c>
      <c r="U103">
        <v>1</v>
      </c>
      <c r="V103" t="s">
        <v>90</v>
      </c>
      <c r="W103" t="s">
        <v>59</v>
      </c>
      <c r="X103">
        <v>18</v>
      </c>
      <c r="Y103" t="s">
        <v>132</v>
      </c>
      <c r="Z103">
        <v>0.72</v>
      </c>
      <c r="AA103">
        <v>0.71</v>
      </c>
      <c r="AB103">
        <f t="shared" si="2"/>
        <v>-1.3888888888888902E-2</v>
      </c>
      <c r="AC103" s="5">
        <f t="shared" si="3"/>
        <v>0</v>
      </c>
    </row>
    <row r="104" spans="1:29" hidden="1" x14ac:dyDescent="0.2">
      <c r="A104" s="3">
        <v>42723</v>
      </c>
      <c r="B104" s="3">
        <v>42790</v>
      </c>
      <c r="C104">
        <v>10000</v>
      </c>
      <c r="D104">
        <v>10000</v>
      </c>
      <c r="E104">
        <v>10000</v>
      </c>
      <c r="F104">
        <v>0</v>
      </c>
      <c r="G104">
        <v>-10000</v>
      </c>
      <c r="H104">
        <v>2</v>
      </c>
      <c r="I104">
        <v>7100</v>
      </c>
      <c r="J104">
        <v>300</v>
      </c>
      <c r="K104">
        <v>-249.99999999999909</v>
      </c>
      <c r="L104">
        <v>1450</v>
      </c>
      <c r="M104">
        <v>4.2253521126760563E-2</v>
      </c>
      <c r="N104">
        <v>-3.5211267605633673E-2</v>
      </c>
      <c r="O104">
        <v>0.20422535211267609</v>
      </c>
      <c r="P104">
        <v>3</v>
      </c>
      <c r="Q104">
        <v>-24999.999999999909</v>
      </c>
      <c r="R104">
        <v>145000</v>
      </c>
      <c r="S104">
        <v>5788800</v>
      </c>
      <c r="T104">
        <v>46</v>
      </c>
      <c r="U104">
        <v>67</v>
      </c>
      <c r="V104" t="s">
        <v>90</v>
      </c>
      <c r="W104" t="s">
        <v>59</v>
      </c>
      <c r="X104">
        <v>19</v>
      </c>
      <c r="Y104" t="s">
        <v>133</v>
      </c>
      <c r="Z104">
        <v>0.71</v>
      </c>
      <c r="AA104">
        <v>0.74</v>
      </c>
      <c r="AB104">
        <f t="shared" si="2"/>
        <v>4.2253521126760604E-2</v>
      </c>
      <c r="AC104" s="5">
        <f t="shared" si="3"/>
        <v>0</v>
      </c>
    </row>
    <row r="105" spans="1:29" hidden="1" x14ac:dyDescent="0.2">
      <c r="A105" s="3">
        <v>42916</v>
      </c>
      <c r="B105" s="3">
        <v>42919</v>
      </c>
      <c r="C105">
        <v>10000</v>
      </c>
      <c r="D105">
        <v>10000</v>
      </c>
      <c r="E105">
        <v>10000</v>
      </c>
      <c r="F105">
        <v>0</v>
      </c>
      <c r="G105">
        <v>-10000</v>
      </c>
      <c r="H105">
        <v>2</v>
      </c>
      <c r="I105">
        <v>7500</v>
      </c>
      <c r="J105">
        <v>-100</v>
      </c>
      <c r="K105">
        <v>-200</v>
      </c>
      <c r="L105">
        <v>0</v>
      </c>
      <c r="M105">
        <v>-1.3333333333333331E-2</v>
      </c>
      <c r="N105">
        <v>-2.6666666666666668E-2</v>
      </c>
      <c r="O105">
        <v>0</v>
      </c>
      <c r="P105">
        <v>-1</v>
      </c>
      <c r="Q105">
        <v>-20000</v>
      </c>
      <c r="R105">
        <v>0</v>
      </c>
      <c r="S105">
        <v>259200</v>
      </c>
      <c r="T105">
        <v>2</v>
      </c>
      <c r="U105">
        <v>3</v>
      </c>
      <c r="V105" t="s">
        <v>90</v>
      </c>
      <c r="W105" t="s">
        <v>59</v>
      </c>
      <c r="X105">
        <v>20</v>
      </c>
      <c r="Y105" t="s">
        <v>134</v>
      </c>
      <c r="Z105">
        <v>0.75</v>
      </c>
      <c r="AA105">
        <v>0.74</v>
      </c>
      <c r="AB105">
        <f t="shared" si="2"/>
        <v>-1.3333333333333345E-2</v>
      </c>
      <c r="AC105" s="5">
        <f t="shared" si="3"/>
        <v>1.3877787807814457E-17</v>
      </c>
    </row>
    <row r="106" spans="1:29" hidden="1" x14ac:dyDescent="0.2">
      <c r="A106" s="3">
        <v>42962</v>
      </c>
      <c r="B106" s="3">
        <v>43087</v>
      </c>
      <c r="C106">
        <v>10000</v>
      </c>
      <c r="D106">
        <v>10000</v>
      </c>
      <c r="E106">
        <v>10000</v>
      </c>
      <c r="F106">
        <v>0</v>
      </c>
      <c r="G106">
        <v>-10000</v>
      </c>
      <c r="H106">
        <v>2</v>
      </c>
      <c r="I106">
        <v>8800</v>
      </c>
      <c r="J106">
        <v>4850</v>
      </c>
      <c r="K106">
        <v>0</v>
      </c>
      <c r="L106">
        <v>5800</v>
      </c>
      <c r="M106">
        <v>0.55113636363636365</v>
      </c>
      <c r="N106">
        <v>0</v>
      </c>
      <c r="O106">
        <v>0.65909090909090906</v>
      </c>
      <c r="P106">
        <v>48.5</v>
      </c>
      <c r="Q106">
        <v>0</v>
      </c>
      <c r="R106">
        <v>580000</v>
      </c>
      <c r="S106">
        <v>10800000</v>
      </c>
      <c r="T106">
        <v>90</v>
      </c>
      <c r="U106">
        <v>125</v>
      </c>
      <c r="V106" t="s">
        <v>90</v>
      </c>
      <c r="W106" t="s">
        <v>59</v>
      </c>
      <c r="X106">
        <v>21</v>
      </c>
      <c r="Y106" t="s">
        <v>135</v>
      </c>
      <c r="Z106">
        <v>0.88</v>
      </c>
      <c r="AA106">
        <v>1.365</v>
      </c>
      <c r="AB106">
        <f t="shared" si="2"/>
        <v>0.55113636363636365</v>
      </c>
      <c r="AC106" s="5">
        <f t="shared" si="3"/>
        <v>0</v>
      </c>
    </row>
    <row r="107" spans="1:29" hidden="1" x14ac:dyDescent="0.2">
      <c r="A107" s="3">
        <v>43129</v>
      </c>
      <c r="B107" s="3">
        <v>43164</v>
      </c>
      <c r="C107">
        <v>10000</v>
      </c>
      <c r="D107">
        <v>10000</v>
      </c>
      <c r="E107">
        <v>10000</v>
      </c>
      <c r="F107">
        <v>0</v>
      </c>
      <c r="G107">
        <v>-10000</v>
      </c>
      <c r="H107">
        <v>2</v>
      </c>
      <c r="I107">
        <v>16000</v>
      </c>
      <c r="J107">
        <v>-1400</v>
      </c>
      <c r="K107">
        <v>-2600</v>
      </c>
      <c r="L107">
        <v>400</v>
      </c>
      <c r="M107">
        <v>-8.7499999999999994E-2</v>
      </c>
      <c r="N107">
        <v>-0.16250000000000001</v>
      </c>
      <c r="O107">
        <v>2.5000000000000001E-2</v>
      </c>
      <c r="P107">
        <v>-14</v>
      </c>
      <c r="Q107">
        <v>-260000</v>
      </c>
      <c r="R107">
        <v>40000</v>
      </c>
      <c r="S107">
        <v>3024000</v>
      </c>
      <c r="T107">
        <v>26</v>
      </c>
      <c r="U107">
        <v>35</v>
      </c>
      <c r="V107" t="s">
        <v>90</v>
      </c>
      <c r="W107" t="s">
        <v>59</v>
      </c>
      <c r="X107">
        <v>22</v>
      </c>
      <c r="Y107" t="s">
        <v>136</v>
      </c>
      <c r="Z107">
        <v>1.6</v>
      </c>
      <c r="AA107">
        <v>1.46</v>
      </c>
      <c r="AB107">
        <f t="shared" si="2"/>
        <v>-8.7500000000000078E-2</v>
      </c>
      <c r="AC107" s="5">
        <f t="shared" si="3"/>
        <v>0</v>
      </c>
    </row>
    <row r="108" spans="1:29" hidden="1" x14ac:dyDescent="0.2">
      <c r="A108" s="3">
        <v>43402</v>
      </c>
      <c r="B108" s="3">
        <v>43444</v>
      </c>
      <c r="C108">
        <v>10000</v>
      </c>
      <c r="D108">
        <v>10000</v>
      </c>
      <c r="E108">
        <v>10000</v>
      </c>
      <c r="F108">
        <v>0</v>
      </c>
      <c r="G108">
        <v>-10000</v>
      </c>
      <c r="H108">
        <v>2</v>
      </c>
      <c r="I108">
        <v>14100</v>
      </c>
      <c r="J108">
        <v>400</v>
      </c>
      <c r="K108">
        <v>0</v>
      </c>
      <c r="L108">
        <v>2400</v>
      </c>
      <c r="M108">
        <v>2.8368794326241131E-2</v>
      </c>
      <c r="N108">
        <v>0</v>
      </c>
      <c r="O108">
        <v>0.1702127659574468</v>
      </c>
      <c r="P108">
        <v>4</v>
      </c>
      <c r="Q108">
        <v>0</v>
      </c>
      <c r="R108">
        <v>240000</v>
      </c>
      <c r="S108">
        <v>3628800</v>
      </c>
      <c r="T108">
        <v>31</v>
      </c>
      <c r="U108">
        <v>42</v>
      </c>
      <c r="V108" t="s">
        <v>90</v>
      </c>
      <c r="W108" t="s">
        <v>59</v>
      </c>
      <c r="X108">
        <v>23</v>
      </c>
      <c r="Y108" t="s">
        <v>137</v>
      </c>
      <c r="Z108">
        <v>1.41</v>
      </c>
      <c r="AA108">
        <v>1.45</v>
      </c>
      <c r="AB108">
        <f t="shared" si="2"/>
        <v>2.8368794326241162E-2</v>
      </c>
      <c r="AC108" s="5">
        <f t="shared" si="3"/>
        <v>-3.1225022567582528E-17</v>
      </c>
    </row>
    <row r="109" spans="1:29" hidden="1" x14ac:dyDescent="0.2">
      <c r="A109" s="3">
        <v>37727</v>
      </c>
      <c r="B109" s="3">
        <v>37736</v>
      </c>
      <c r="C109">
        <v>10000</v>
      </c>
      <c r="D109">
        <v>10000</v>
      </c>
      <c r="E109">
        <v>10000</v>
      </c>
      <c r="F109">
        <v>0</v>
      </c>
      <c r="G109">
        <v>-10000</v>
      </c>
      <c r="H109">
        <v>2</v>
      </c>
      <c r="I109">
        <v>3700</v>
      </c>
      <c r="J109">
        <v>-899.99999999999955</v>
      </c>
      <c r="K109">
        <v>-899.99999999999955</v>
      </c>
      <c r="L109">
        <v>0</v>
      </c>
      <c r="M109">
        <v>-0.24324324324324309</v>
      </c>
      <c r="N109">
        <v>-0.24324324324324309</v>
      </c>
      <c r="O109">
        <v>0</v>
      </c>
      <c r="P109">
        <v>-8.9999999999999947</v>
      </c>
      <c r="Q109">
        <v>-89999.999999999956</v>
      </c>
      <c r="R109">
        <v>0</v>
      </c>
      <c r="S109">
        <v>777600</v>
      </c>
      <c r="T109">
        <v>8</v>
      </c>
      <c r="U109">
        <v>9</v>
      </c>
      <c r="V109" t="s">
        <v>138</v>
      </c>
      <c r="W109" t="s">
        <v>28</v>
      </c>
      <c r="X109">
        <v>1</v>
      </c>
      <c r="Y109" t="s">
        <v>139</v>
      </c>
      <c r="Z109">
        <v>0.37</v>
      </c>
      <c r="AA109">
        <v>0.28000000000000003</v>
      </c>
      <c r="AB109">
        <f t="shared" si="2"/>
        <v>-0.24324324324324317</v>
      </c>
      <c r="AC109" s="5">
        <f t="shared" si="3"/>
        <v>0</v>
      </c>
    </row>
    <row r="110" spans="1:29" hidden="1" x14ac:dyDescent="0.2">
      <c r="A110" s="3">
        <v>37755</v>
      </c>
      <c r="B110" s="3">
        <v>37874</v>
      </c>
      <c r="C110">
        <v>10000</v>
      </c>
      <c r="D110">
        <v>10000</v>
      </c>
      <c r="E110">
        <v>10000</v>
      </c>
      <c r="F110">
        <v>0</v>
      </c>
      <c r="G110">
        <v>-10000</v>
      </c>
      <c r="H110">
        <v>2</v>
      </c>
      <c r="I110">
        <v>3200</v>
      </c>
      <c r="J110">
        <v>2900</v>
      </c>
      <c r="K110">
        <v>-100</v>
      </c>
      <c r="L110">
        <v>3200</v>
      </c>
      <c r="M110">
        <v>0.90625</v>
      </c>
      <c r="N110">
        <v>-3.125E-2</v>
      </c>
      <c r="O110">
        <v>1</v>
      </c>
      <c r="P110">
        <v>29</v>
      </c>
      <c r="Q110">
        <v>-10000</v>
      </c>
      <c r="R110">
        <v>320000</v>
      </c>
      <c r="S110">
        <v>10281600</v>
      </c>
      <c r="T110">
        <v>86</v>
      </c>
      <c r="U110">
        <v>119</v>
      </c>
      <c r="V110" t="s">
        <v>138</v>
      </c>
      <c r="W110" t="s">
        <v>28</v>
      </c>
      <c r="X110">
        <v>2</v>
      </c>
      <c r="Y110" t="s">
        <v>140</v>
      </c>
      <c r="Z110">
        <v>0.32</v>
      </c>
      <c r="AA110">
        <v>0.61</v>
      </c>
      <c r="AB110">
        <f t="shared" si="2"/>
        <v>0.90624999999999989</v>
      </c>
      <c r="AC110" s="5">
        <f t="shared" si="3"/>
        <v>0</v>
      </c>
    </row>
    <row r="111" spans="1:29" hidden="1" x14ac:dyDescent="0.2">
      <c r="A111" s="3">
        <v>37956</v>
      </c>
      <c r="B111" s="3">
        <v>37966</v>
      </c>
      <c r="C111">
        <v>10000</v>
      </c>
      <c r="D111">
        <v>10000</v>
      </c>
      <c r="E111">
        <v>10000</v>
      </c>
      <c r="F111">
        <v>0</v>
      </c>
      <c r="G111">
        <v>-10000</v>
      </c>
      <c r="H111">
        <v>2</v>
      </c>
      <c r="I111">
        <v>5300</v>
      </c>
      <c r="J111">
        <v>800</v>
      </c>
      <c r="K111">
        <v>-100</v>
      </c>
      <c r="L111">
        <v>900</v>
      </c>
      <c r="M111">
        <v>0.15094339622641509</v>
      </c>
      <c r="N111">
        <v>-1.886792452830189E-2</v>
      </c>
      <c r="O111">
        <v>0.169811320754717</v>
      </c>
      <c r="P111">
        <v>8</v>
      </c>
      <c r="Q111">
        <v>-10000</v>
      </c>
      <c r="R111">
        <v>90000</v>
      </c>
      <c r="S111">
        <v>864000</v>
      </c>
      <c r="T111">
        <v>9</v>
      </c>
      <c r="U111">
        <v>10</v>
      </c>
      <c r="V111" t="s">
        <v>138</v>
      </c>
      <c r="W111" t="s">
        <v>28</v>
      </c>
      <c r="X111">
        <v>3</v>
      </c>
      <c r="Y111" t="s">
        <v>141</v>
      </c>
      <c r="Z111">
        <v>0.53</v>
      </c>
      <c r="AA111">
        <v>0.61</v>
      </c>
      <c r="AB111">
        <f t="shared" si="2"/>
        <v>0.15094339622641501</v>
      </c>
      <c r="AC111" s="5">
        <f t="shared" si="3"/>
        <v>0</v>
      </c>
    </row>
    <row r="112" spans="1:29" hidden="1" x14ac:dyDescent="0.2">
      <c r="A112" s="3">
        <v>38097</v>
      </c>
      <c r="B112" s="3">
        <v>38177</v>
      </c>
      <c r="C112">
        <v>10000</v>
      </c>
      <c r="D112">
        <v>10000</v>
      </c>
      <c r="E112">
        <v>10000</v>
      </c>
      <c r="F112">
        <v>0</v>
      </c>
      <c r="G112">
        <v>-10000</v>
      </c>
      <c r="H112">
        <v>2</v>
      </c>
      <c r="I112">
        <v>7200</v>
      </c>
      <c r="J112">
        <v>800</v>
      </c>
      <c r="K112">
        <v>-600</v>
      </c>
      <c r="L112">
        <v>900.00000000000091</v>
      </c>
      <c r="M112">
        <v>0.1111111111111111</v>
      </c>
      <c r="N112">
        <v>-8.3333333333333329E-2</v>
      </c>
      <c r="O112">
        <v>0.12500000000000011</v>
      </c>
      <c r="P112">
        <v>8</v>
      </c>
      <c r="Q112">
        <v>-60000</v>
      </c>
      <c r="R112">
        <v>90000.000000000087</v>
      </c>
      <c r="S112">
        <v>6912000</v>
      </c>
      <c r="T112">
        <v>59</v>
      </c>
      <c r="U112">
        <v>80</v>
      </c>
      <c r="V112" t="s">
        <v>138</v>
      </c>
      <c r="W112" t="s">
        <v>28</v>
      </c>
      <c r="X112">
        <v>4</v>
      </c>
      <c r="Y112" t="s">
        <v>142</v>
      </c>
      <c r="Z112">
        <v>0.72</v>
      </c>
      <c r="AA112">
        <v>0.8</v>
      </c>
      <c r="AB112">
        <f t="shared" si="2"/>
        <v>0.11111111111111122</v>
      </c>
      <c r="AC112" s="5">
        <f t="shared" si="3"/>
        <v>-1.1102230246251565E-16</v>
      </c>
    </row>
    <row r="113" spans="1:29" hidden="1" x14ac:dyDescent="0.2">
      <c r="A113" s="3">
        <v>38279</v>
      </c>
      <c r="B113" s="3">
        <v>38384</v>
      </c>
      <c r="C113">
        <v>10000</v>
      </c>
      <c r="D113">
        <v>10000</v>
      </c>
      <c r="E113">
        <v>10000</v>
      </c>
      <c r="F113">
        <v>0</v>
      </c>
      <c r="G113">
        <v>-10000</v>
      </c>
      <c r="H113">
        <v>2</v>
      </c>
      <c r="I113">
        <v>7900</v>
      </c>
      <c r="J113">
        <v>900</v>
      </c>
      <c r="K113">
        <v>-1099.9999999999991</v>
      </c>
      <c r="L113">
        <v>900</v>
      </c>
      <c r="M113">
        <v>0.1139240506329114</v>
      </c>
      <c r="N113">
        <v>-0.13924050632911381</v>
      </c>
      <c r="O113">
        <v>0.1139240506329114</v>
      </c>
      <c r="P113">
        <v>9</v>
      </c>
      <c r="Q113">
        <v>-109999.9999999999</v>
      </c>
      <c r="R113">
        <v>90000</v>
      </c>
      <c r="S113">
        <v>9072000</v>
      </c>
      <c r="T113">
        <v>74</v>
      </c>
      <c r="U113">
        <v>105</v>
      </c>
      <c r="V113" t="s">
        <v>138</v>
      </c>
      <c r="W113" t="s">
        <v>28</v>
      </c>
      <c r="X113">
        <v>5</v>
      </c>
      <c r="Y113" t="s">
        <v>143</v>
      </c>
      <c r="Z113">
        <v>0.79</v>
      </c>
      <c r="AA113">
        <v>0.88</v>
      </c>
      <c r="AB113">
        <f t="shared" si="2"/>
        <v>0.11392405063291135</v>
      </c>
      <c r="AC113" s="5">
        <f t="shared" si="3"/>
        <v>0</v>
      </c>
    </row>
    <row r="114" spans="1:29" hidden="1" x14ac:dyDescent="0.2">
      <c r="A114" s="3">
        <v>38435</v>
      </c>
      <c r="B114" s="3">
        <v>38462</v>
      </c>
      <c r="C114">
        <v>10000</v>
      </c>
      <c r="D114">
        <v>10000</v>
      </c>
      <c r="E114">
        <v>10000</v>
      </c>
      <c r="F114">
        <v>0</v>
      </c>
      <c r="G114">
        <v>-10000</v>
      </c>
      <c r="H114">
        <v>2</v>
      </c>
      <c r="I114">
        <v>7500</v>
      </c>
      <c r="J114">
        <v>-1000</v>
      </c>
      <c r="K114">
        <v>-1500</v>
      </c>
      <c r="L114">
        <v>0</v>
      </c>
      <c r="M114">
        <v>-0.1333333333333333</v>
      </c>
      <c r="N114">
        <v>-0.2</v>
      </c>
      <c r="O114">
        <v>0</v>
      </c>
      <c r="P114">
        <v>-10</v>
      </c>
      <c r="Q114">
        <v>-150000</v>
      </c>
      <c r="R114">
        <v>0</v>
      </c>
      <c r="S114">
        <v>2332800</v>
      </c>
      <c r="T114">
        <v>18</v>
      </c>
      <c r="U114">
        <v>27</v>
      </c>
      <c r="V114" t="s">
        <v>138</v>
      </c>
      <c r="W114" t="s">
        <v>28</v>
      </c>
      <c r="X114">
        <v>6</v>
      </c>
      <c r="Y114" t="s">
        <v>144</v>
      </c>
      <c r="Z114">
        <v>0.75</v>
      </c>
      <c r="AA114">
        <v>0.65</v>
      </c>
      <c r="AB114">
        <f t="shared" si="2"/>
        <v>-0.1333333333333333</v>
      </c>
      <c r="AC114" s="5">
        <f t="shared" si="3"/>
        <v>0</v>
      </c>
    </row>
    <row r="115" spans="1:29" hidden="1" x14ac:dyDescent="0.2">
      <c r="A115" s="3">
        <v>38624</v>
      </c>
      <c r="B115" s="3">
        <v>38687</v>
      </c>
      <c r="C115">
        <v>10000</v>
      </c>
      <c r="D115">
        <v>10000</v>
      </c>
      <c r="E115">
        <v>10000</v>
      </c>
      <c r="F115">
        <v>0</v>
      </c>
      <c r="G115">
        <v>-10000</v>
      </c>
      <c r="H115">
        <v>2</v>
      </c>
      <c r="I115">
        <v>6100</v>
      </c>
      <c r="J115">
        <v>-600</v>
      </c>
      <c r="K115">
        <v>-900</v>
      </c>
      <c r="L115">
        <v>450</v>
      </c>
      <c r="M115">
        <v>-9.8360655737704916E-2</v>
      </c>
      <c r="N115">
        <v>-0.1475409836065574</v>
      </c>
      <c r="O115">
        <v>7.3770491803278687E-2</v>
      </c>
      <c r="P115">
        <v>-6</v>
      </c>
      <c r="Q115">
        <v>-90000</v>
      </c>
      <c r="R115">
        <v>45000</v>
      </c>
      <c r="S115">
        <v>5443200</v>
      </c>
      <c r="T115">
        <v>46</v>
      </c>
      <c r="U115">
        <v>63</v>
      </c>
      <c r="V115" t="s">
        <v>138</v>
      </c>
      <c r="W115" t="s">
        <v>28</v>
      </c>
      <c r="X115">
        <v>7</v>
      </c>
      <c r="Y115" t="s">
        <v>145</v>
      </c>
      <c r="Z115">
        <v>0.61</v>
      </c>
      <c r="AA115">
        <v>0.55000000000000004</v>
      </c>
      <c r="AB115">
        <f t="shared" si="2"/>
        <v>-9.8360655737704819E-2</v>
      </c>
      <c r="AC115" s="5">
        <f t="shared" si="3"/>
        <v>0</v>
      </c>
    </row>
    <row r="116" spans="1:29" hidden="1" x14ac:dyDescent="0.2">
      <c r="A116" s="3">
        <v>38805</v>
      </c>
      <c r="B116" s="3">
        <v>38817</v>
      </c>
      <c r="C116">
        <v>10000</v>
      </c>
      <c r="D116">
        <v>10000</v>
      </c>
      <c r="E116">
        <v>10000</v>
      </c>
      <c r="F116">
        <v>0</v>
      </c>
      <c r="G116">
        <v>-10000</v>
      </c>
      <c r="H116">
        <v>2</v>
      </c>
      <c r="I116">
        <v>5250</v>
      </c>
      <c r="J116">
        <v>-300</v>
      </c>
      <c r="K116">
        <v>-350</v>
      </c>
      <c r="L116">
        <v>0</v>
      </c>
      <c r="M116">
        <v>-5.7142857142857141E-2</v>
      </c>
      <c r="N116">
        <v>-6.6666666666666666E-2</v>
      </c>
      <c r="O116">
        <v>0</v>
      </c>
      <c r="P116">
        <v>-3</v>
      </c>
      <c r="Q116">
        <v>-35000</v>
      </c>
      <c r="R116">
        <v>0</v>
      </c>
      <c r="S116">
        <v>1036800</v>
      </c>
      <c r="T116">
        <v>9</v>
      </c>
      <c r="U116">
        <v>12</v>
      </c>
      <c r="V116" t="s">
        <v>138</v>
      </c>
      <c r="W116" t="s">
        <v>28</v>
      </c>
      <c r="X116">
        <v>8</v>
      </c>
      <c r="Y116" t="s">
        <v>146</v>
      </c>
      <c r="Z116">
        <v>0.52500000000000002</v>
      </c>
      <c r="AA116">
        <v>0.495</v>
      </c>
      <c r="AB116">
        <f t="shared" si="2"/>
        <v>-5.714285714285719E-2</v>
      </c>
      <c r="AC116" s="5">
        <f t="shared" si="3"/>
        <v>0</v>
      </c>
    </row>
    <row r="117" spans="1:29" hidden="1" x14ac:dyDescent="0.2">
      <c r="A117" s="3">
        <v>38834</v>
      </c>
      <c r="B117" s="3">
        <v>38845</v>
      </c>
      <c r="C117">
        <v>10000</v>
      </c>
      <c r="D117">
        <v>10000</v>
      </c>
      <c r="E117">
        <v>10000</v>
      </c>
      <c r="F117">
        <v>0</v>
      </c>
      <c r="G117">
        <v>-10000</v>
      </c>
      <c r="H117">
        <v>2</v>
      </c>
      <c r="I117">
        <v>5050</v>
      </c>
      <c r="J117">
        <v>-150</v>
      </c>
      <c r="K117">
        <v>-150</v>
      </c>
      <c r="L117">
        <v>0</v>
      </c>
      <c r="M117">
        <v>-2.9702970297029702E-2</v>
      </c>
      <c r="N117">
        <v>-2.9702970297029702E-2</v>
      </c>
      <c r="O117">
        <v>0</v>
      </c>
      <c r="P117">
        <v>-1.5</v>
      </c>
      <c r="Q117">
        <v>-15000</v>
      </c>
      <c r="R117">
        <v>0</v>
      </c>
      <c r="S117">
        <v>950400</v>
      </c>
      <c r="T117">
        <v>8</v>
      </c>
      <c r="U117">
        <v>11</v>
      </c>
      <c r="V117" t="s">
        <v>138</v>
      </c>
      <c r="W117" t="s">
        <v>28</v>
      </c>
      <c r="X117">
        <v>9</v>
      </c>
      <c r="Y117" t="s">
        <v>147</v>
      </c>
      <c r="Z117">
        <v>0.505</v>
      </c>
      <c r="AA117">
        <v>0.49</v>
      </c>
      <c r="AB117">
        <f t="shared" si="2"/>
        <v>-2.9702970297029729E-2</v>
      </c>
      <c r="AC117" s="5">
        <f t="shared" si="3"/>
        <v>2.7755575615628914E-17</v>
      </c>
    </row>
    <row r="118" spans="1:29" hidden="1" x14ac:dyDescent="0.2">
      <c r="A118" s="3">
        <v>38917</v>
      </c>
      <c r="B118" s="3">
        <v>38972</v>
      </c>
      <c r="C118">
        <v>10000</v>
      </c>
      <c r="D118">
        <v>10000</v>
      </c>
      <c r="E118">
        <v>10000</v>
      </c>
      <c r="F118">
        <v>0</v>
      </c>
      <c r="G118">
        <v>-10000</v>
      </c>
      <c r="H118">
        <v>2</v>
      </c>
      <c r="I118">
        <v>4750</v>
      </c>
      <c r="J118">
        <v>-200</v>
      </c>
      <c r="K118">
        <v>-350</v>
      </c>
      <c r="L118">
        <v>550</v>
      </c>
      <c r="M118">
        <v>-4.2105263157894743E-2</v>
      </c>
      <c r="N118">
        <v>-7.3684210526315783E-2</v>
      </c>
      <c r="O118">
        <v>0.1157894736842105</v>
      </c>
      <c r="P118">
        <v>-2</v>
      </c>
      <c r="Q118">
        <v>-35000</v>
      </c>
      <c r="R118">
        <v>55000</v>
      </c>
      <c r="S118">
        <v>4752000</v>
      </c>
      <c r="T118">
        <v>40</v>
      </c>
      <c r="U118">
        <v>55</v>
      </c>
      <c r="V118" t="s">
        <v>138</v>
      </c>
      <c r="W118" t="s">
        <v>28</v>
      </c>
      <c r="X118">
        <v>10</v>
      </c>
      <c r="Y118" t="s">
        <v>148</v>
      </c>
      <c r="Z118">
        <v>0.47499999999999998</v>
      </c>
      <c r="AA118">
        <v>0.45500000000000002</v>
      </c>
      <c r="AB118">
        <f t="shared" si="2"/>
        <v>-4.210526315789466E-2</v>
      </c>
      <c r="AC118" s="5">
        <f t="shared" si="3"/>
        <v>-8.3266726846886741E-17</v>
      </c>
    </row>
    <row r="119" spans="1:29" hidden="1" x14ac:dyDescent="0.2">
      <c r="A119" s="3">
        <v>38996</v>
      </c>
      <c r="B119" s="3">
        <v>39023</v>
      </c>
      <c r="C119">
        <v>10000</v>
      </c>
      <c r="D119">
        <v>10000</v>
      </c>
      <c r="E119">
        <v>10000</v>
      </c>
      <c r="F119">
        <v>0</v>
      </c>
      <c r="G119">
        <v>-10000</v>
      </c>
      <c r="H119">
        <v>2</v>
      </c>
      <c r="I119">
        <v>5100</v>
      </c>
      <c r="J119">
        <v>599.99999999999909</v>
      </c>
      <c r="K119">
        <v>0</v>
      </c>
      <c r="L119">
        <v>900</v>
      </c>
      <c r="M119">
        <v>0.1176470588235292</v>
      </c>
      <c r="N119">
        <v>0</v>
      </c>
      <c r="O119">
        <v>0.1764705882352941</v>
      </c>
      <c r="P119">
        <v>5.9999999999999902</v>
      </c>
      <c r="Q119">
        <v>0</v>
      </c>
      <c r="R119">
        <v>90000</v>
      </c>
      <c r="S119">
        <v>2332800</v>
      </c>
      <c r="T119">
        <v>20</v>
      </c>
      <c r="U119">
        <v>27</v>
      </c>
      <c r="V119" t="s">
        <v>138</v>
      </c>
      <c r="W119" t="s">
        <v>28</v>
      </c>
      <c r="X119">
        <v>11</v>
      </c>
      <c r="Y119" t="s">
        <v>149</v>
      </c>
      <c r="Z119">
        <v>0.51</v>
      </c>
      <c r="AA119">
        <v>0.56999999999999995</v>
      </c>
      <c r="AB119">
        <f t="shared" si="2"/>
        <v>0.1176470588235293</v>
      </c>
      <c r="AC119" s="5">
        <f t="shared" si="3"/>
        <v>0</v>
      </c>
    </row>
    <row r="120" spans="1:29" hidden="1" x14ac:dyDescent="0.2">
      <c r="A120" s="3">
        <v>39052</v>
      </c>
      <c r="B120" s="3">
        <v>39080</v>
      </c>
      <c r="C120">
        <v>10000</v>
      </c>
      <c r="D120">
        <v>10000</v>
      </c>
      <c r="E120">
        <v>10000</v>
      </c>
      <c r="F120">
        <v>0</v>
      </c>
      <c r="G120">
        <v>-10000</v>
      </c>
      <c r="H120">
        <v>2</v>
      </c>
      <c r="I120">
        <v>4850</v>
      </c>
      <c r="J120">
        <v>-150</v>
      </c>
      <c r="K120">
        <v>-150</v>
      </c>
      <c r="L120">
        <v>150</v>
      </c>
      <c r="M120">
        <v>-3.0927835051546389E-2</v>
      </c>
      <c r="N120">
        <v>-3.0927835051546389E-2</v>
      </c>
      <c r="O120">
        <v>3.0927835051546389E-2</v>
      </c>
      <c r="P120">
        <v>-1.5</v>
      </c>
      <c r="Q120">
        <v>-15000</v>
      </c>
      <c r="R120">
        <v>15000</v>
      </c>
      <c r="S120">
        <v>2419200</v>
      </c>
      <c r="T120">
        <v>19</v>
      </c>
      <c r="U120">
        <v>28</v>
      </c>
      <c r="V120" t="s">
        <v>138</v>
      </c>
      <c r="W120" t="s">
        <v>28</v>
      </c>
      <c r="X120">
        <v>12</v>
      </c>
      <c r="Y120" t="s">
        <v>150</v>
      </c>
      <c r="Z120">
        <v>0.48499999999999999</v>
      </c>
      <c r="AA120">
        <v>0.47</v>
      </c>
      <c r="AB120">
        <f t="shared" si="2"/>
        <v>-3.0927835051546421E-2</v>
      </c>
      <c r="AC120" s="5">
        <f t="shared" si="3"/>
        <v>3.1225022567582528E-17</v>
      </c>
    </row>
    <row r="121" spans="1:29" hidden="1" x14ac:dyDescent="0.2">
      <c r="A121" s="3">
        <v>39134</v>
      </c>
      <c r="B121" s="3">
        <v>39154</v>
      </c>
      <c r="C121">
        <v>10000</v>
      </c>
      <c r="D121">
        <v>10000</v>
      </c>
      <c r="E121">
        <v>10000</v>
      </c>
      <c r="F121">
        <v>0</v>
      </c>
      <c r="G121">
        <v>-10000</v>
      </c>
      <c r="H121">
        <v>2</v>
      </c>
      <c r="I121">
        <v>5300</v>
      </c>
      <c r="J121">
        <v>-700</v>
      </c>
      <c r="K121">
        <v>-800</v>
      </c>
      <c r="L121">
        <v>0</v>
      </c>
      <c r="M121">
        <v>-0.13207547169811321</v>
      </c>
      <c r="N121">
        <v>-0.15094339622641509</v>
      </c>
      <c r="O121">
        <v>0</v>
      </c>
      <c r="P121">
        <v>-7.0000000000000009</v>
      </c>
      <c r="Q121">
        <v>-80000</v>
      </c>
      <c r="R121">
        <v>0</v>
      </c>
      <c r="S121">
        <v>1728000</v>
      </c>
      <c r="T121">
        <v>15</v>
      </c>
      <c r="U121">
        <v>20</v>
      </c>
      <c r="V121" t="s">
        <v>138</v>
      </c>
      <c r="W121" t="s">
        <v>28</v>
      </c>
      <c r="X121">
        <v>13</v>
      </c>
      <c r="Y121" t="s">
        <v>151</v>
      </c>
      <c r="Z121">
        <v>0.53</v>
      </c>
      <c r="AA121">
        <v>0.46</v>
      </c>
      <c r="AB121">
        <f t="shared" si="2"/>
        <v>-0.13207547169811321</v>
      </c>
      <c r="AC121" s="5">
        <f t="shared" si="3"/>
        <v>0</v>
      </c>
    </row>
    <row r="122" spans="1:29" hidden="1" x14ac:dyDescent="0.2">
      <c r="A122" s="3">
        <v>39293</v>
      </c>
      <c r="B122" s="3">
        <v>39296</v>
      </c>
      <c r="C122">
        <v>10000</v>
      </c>
      <c r="D122">
        <v>10000</v>
      </c>
      <c r="E122">
        <v>10000</v>
      </c>
      <c r="F122">
        <v>0</v>
      </c>
      <c r="G122">
        <v>-10000</v>
      </c>
      <c r="H122">
        <v>2</v>
      </c>
      <c r="I122">
        <v>4000</v>
      </c>
      <c r="J122">
        <v>-100</v>
      </c>
      <c r="K122">
        <v>-250</v>
      </c>
      <c r="L122">
        <v>150</v>
      </c>
      <c r="M122">
        <v>-2.5000000000000001E-2</v>
      </c>
      <c r="N122">
        <v>-6.25E-2</v>
      </c>
      <c r="O122">
        <v>3.7499999999999999E-2</v>
      </c>
      <c r="P122">
        <v>-1</v>
      </c>
      <c r="Q122">
        <v>-25000</v>
      </c>
      <c r="R122">
        <v>15000</v>
      </c>
      <c r="S122">
        <v>259200</v>
      </c>
      <c r="T122">
        <v>4</v>
      </c>
      <c r="U122">
        <v>3</v>
      </c>
      <c r="V122" t="s">
        <v>138</v>
      </c>
      <c r="W122" t="s">
        <v>28</v>
      </c>
      <c r="X122">
        <v>14</v>
      </c>
      <c r="Y122" t="s">
        <v>152</v>
      </c>
      <c r="Z122">
        <v>0.4</v>
      </c>
      <c r="AA122">
        <v>0.39</v>
      </c>
      <c r="AB122">
        <f t="shared" si="2"/>
        <v>-2.5000000000000022E-2</v>
      </c>
      <c r="AC122" s="5">
        <f t="shared" si="3"/>
        <v>0</v>
      </c>
    </row>
    <row r="123" spans="1:29" hidden="1" x14ac:dyDescent="0.2">
      <c r="A123" s="3">
        <v>39373</v>
      </c>
      <c r="B123" s="3">
        <v>39423</v>
      </c>
      <c r="C123">
        <v>10000</v>
      </c>
      <c r="D123">
        <v>10000</v>
      </c>
      <c r="E123">
        <v>10000</v>
      </c>
      <c r="F123">
        <v>0</v>
      </c>
      <c r="G123">
        <v>-10000</v>
      </c>
      <c r="H123">
        <v>2</v>
      </c>
      <c r="I123">
        <v>4300</v>
      </c>
      <c r="J123">
        <v>-700</v>
      </c>
      <c r="K123">
        <v>-700</v>
      </c>
      <c r="L123">
        <v>400</v>
      </c>
      <c r="M123">
        <v>-0.16279069767441859</v>
      </c>
      <c r="N123">
        <v>-0.16279069767441859</v>
      </c>
      <c r="O123">
        <v>9.3023255813953487E-2</v>
      </c>
      <c r="P123">
        <v>-7.0000000000000009</v>
      </c>
      <c r="Q123">
        <v>-70000</v>
      </c>
      <c r="R123">
        <v>40000</v>
      </c>
      <c r="S123">
        <v>4320000</v>
      </c>
      <c r="T123">
        <v>37</v>
      </c>
      <c r="U123">
        <v>50</v>
      </c>
      <c r="V123" t="s">
        <v>138</v>
      </c>
      <c r="W123" t="s">
        <v>28</v>
      </c>
      <c r="X123">
        <v>15</v>
      </c>
      <c r="Y123" t="s">
        <v>153</v>
      </c>
      <c r="Z123">
        <v>0.43</v>
      </c>
      <c r="AA123">
        <v>0.36</v>
      </c>
      <c r="AB123">
        <f t="shared" si="2"/>
        <v>-0.16279069767441862</v>
      </c>
      <c r="AC123" s="5">
        <f t="shared" si="3"/>
        <v>0</v>
      </c>
    </row>
    <row r="124" spans="1:29" hidden="1" x14ac:dyDescent="0.2">
      <c r="A124" s="3">
        <v>39504</v>
      </c>
      <c r="B124" s="3">
        <v>39518</v>
      </c>
      <c r="C124">
        <v>10000</v>
      </c>
      <c r="D124">
        <v>10000</v>
      </c>
      <c r="E124">
        <v>10000</v>
      </c>
      <c r="F124">
        <v>0</v>
      </c>
      <c r="G124">
        <v>-10000</v>
      </c>
      <c r="H124">
        <v>2</v>
      </c>
      <c r="I124">
        <v>3600</v>
      </c>
      <c r="J124">
        <v>-500</v>
      </c>
      <c r="K124">
        <v>-500</v>
      </c>
      <c r="L124">
        <v>500</v>
      </c>
      <c r="M124">
        <v>-0.1388888888888889</v>
      </c>
      <c r="N124">
        <v>-0.1388888888888889</v>
      </c>
      <c r="O124">
        <v>0.1388888888888889</v>
      </c>
      <c r="P124">
        <v>-5</v>
      </c>
      <c r="Q124">
        <v>-50000</v>
      </c>
      <c r="R124">
        <v>50000</v>
      </c>
      <c r="S124">
        <v>1209600</v>
      </c>
      <c r="T124">
        <v>11</v>
      </c>
      <c r="U124">
        <v>14</v>
      </c>
      <c r="V124" t="s">
        <v>138</v>
      </c>
      <c r="W124" t="s">
        <v>28</v>
      </c>
      <c r="X124">
        <v>16</v>
      </c>
      <c r="Y124" t="s">
        <v>154</v>
      </c>
      <c r="Z124">
        <v>0.36</v>
      </c>
      <c r="AA124">
        <v>0.31</v>
      </c>
      <c r="AB124">
        <f t="shared" si="2"/>
        <v>-0.13888888888888887</v>
      </c>
      <c r="AC124" s="5">
        <f t="shared" si="3"/>
        <v>0</v>
      </c>
    </row>
    <row r="125" spans="1:29" hidden="1" x14ac:dyDescent="0.2">
      <c r="A125" s="3">
        <v>39587</v>
      </c>
      <c r="B125" s="3">
        <v>39588</v>
      </c>
      <c r="C125">
        <v>10000</v>
      </c>
      <c r="D125">
        <v>10000</v>
      </c>
      <c r="E125">
        <v>10000</v>
      </c>
      <c r="F125">
        <v>0</v>
      </c>
      <c r="G125">
        <v>-10000</v>
      </c>
      <c r="H125">
        <v>2</v>
      </c>
      <c r="I125">
        <v>3500</v>
      </c>
      <c r="J125">
        <v>-200</v>
      </c>
      <c r="K125">
        <v>-300</v>
      </c>
      <c r="L125">
        <v>0</v>
      </c>
      <c r="M125">
        <v>-5.7142857142857141E-2</v>
      </c>
      <c r="N125">
        <v>-8.5714285714285715E-2</v>
      </c>
      <c r="O125">
        <v>0</v>
      </c>
      <c r="P125">
        <v>-2</v>
      </c>
      <c r="Q125">
        <v>-30000</v>
      </c>
      <c r="R125">
        <v>0</v>
      </c>
      <c r="S125">
        <v>86400</v>
      </c>
      <c r="T125">
        <v>2</v>
      </c>
      <c r="U125">
        <v>1</v>
      </c>
      <c r="V125" t="s">
        <v>138</v>
      </c>
      <c r="W125" t="s">
        <v>28</v>
      </c>
      <c r="X125">
        <v>17</v>
      </c>
      <c r="Y125" t="s">
        <v>155</v>
      </c>
      <c r="Z125">
        <v>0.35</v>
      </c>
      <c r="AA125">
        <v>0.33</v>
      </c>
      <c r="AB125">
        <f t="shared" si="2"/>
        <v>-5.7142857142857037E-2</v>
      </c>
      <c r="AC125" s="5">
        <f t="shared" si="3"/>
        <v>-1.0408340855860843E-16</v>
      </c>
    </row>
    <row r="126" spans="1:29" hidden="1" x14ac:dyDescent="0.2">
      <c r="A126" s="3">
        <v>39589</v>
      </c>
      <c r="B126" s="3">
        <v>39590</v>
      </c>
      <c r="C126">
        <v>10000</v>
      </c>
      <c r="D126">
        <v>10000</v>
      </c>
      <c r="E126">
        <v>10000</v>
      </c>
      <c r="F126">
        <v>0</v>
      </c>
      <c r="G126">
        <v>-10000</v>
      </c>
      <c r="H126">
        <v>2</v>
      </c>
      <c r="I126">
        <v>3250</v>
      </c>
      <c r="J126">
        <v>150.00000000000051</v>
      </c>
      <c r="K126">
        <v>0</v>
      </c>
      <c r="L126">
        <v>150.00000000000051</v>
      </c>
      <c r="M126">
        <v>4.6153846153846302E-2</v>
      </c>
      <c r="N126">
        <v>0</v>
      </c>
      <c r="O126">
        <v>4.6153846153846302E-2</v>
      </c>
      <c r="P126">
        <v>1.5000000000000051</v>
      </c>
      <c r="Q126">
        <v>0</v>
      </c>
      <c r="R126">
        <v>15000.000000000049</v>
      </c>
      <c r="S126">
        <v>86400</v>
      </c>
      <c r="T126">
        <v>2</v>
      </c>
      <c r="U126">
        <v>1</v>
      </c>
      <c r="V126" t="s">
        <v>138</v>
      </c>
      <c r="W126" t="s">
        <v>28</v>
      </c>
      <c r="X126">
        <v>18</v>
      </c>
      <c r="Y126" t="s">
        <v>156</v>
      </c>
      <c r="Z126">
        <v>0.32500000000000001</v>
      </c>
      <c r="AA126">
        <v>0.34</v>
      </c>
      <c r="AB126">
        <f t="shared" si="2"/>
        <v>4.6153846153846191E-2</v>
      </c>
      <c r="AC126" s="5">
        <f t="shared" si="3"/>
        <v>1.1102230246251565E-16</v>
      </c>
    </row>
    <row r="127" spans="1:29" hidden="1" x14ac:dyDescent="0.2">
      <c r="A127" s="3">
        <v>39591</v>
      </c>
      <c r="B127" s="3">
        <v>39605</v>
      </c>
      <c r="C127">
        <v>10000</v>
      </c>
      <c r="D127">
        <v>10000</v>
      </c>
      <c r="E127">
        <v>10000</v>
      </c>
      <c r="F127">
        <v>0</v>
      </c>
      <c r="G127">
        <v>-10000</v>
      </c>
      <c r="H127">
        <v>2</v>
      </c>
      <c r="I127">
        <v>3550</v>
      </c>
      <c r="J127">
        <v>-250</v>
      </c>
      <c r="K127">
        <v>-550</v>
      </c>
      <c r="L127">
        <v>0</v>
      </c>
      <c r="M127">
        <v>-7.0422535211267609E-2</v>
      </c>
      <c r="N127">
        <v>-0.15492957746478869</v>
      </c>
      <c r="O127">
        <v>0</v>
      </c>
      <c r="P127">
        <v>-2.5</v>
      </c>
      <c r="Q127">
        <v>-55000</v>
      </c>
      <c r="R127">
        <v>0</v>
      </c>
      <c r="S127">
        <v>1209600</v>
      </c>
      <c r="T127">
        <v>11</v>
      </c>
      <c r="U127">
        <v>14</v>
      </c>
      <c r="V127" t="s">
        <v>138</v>
      </c>
      <c r="W127" t="s">
        <v>28</v>
      </c>
      <c r="X127">
        <v>19</v>
      </c>
      <c r="Y127" t="s">
        <v>157</v>
      </c>
      <c r="Z127">
        <v>0.35499999999999998</v>
      </c>
      <c r="AA127">
        <v>0.33</v>
      </c>
      <c r="AB127">
        <f t="shared" si="2"/>
        <v>-7.0422535211267512E-2</v>
      </c>
      <c r="AC127" s="5">
        <f t="shared" si="3"/>
        <v>0</v>
      </c>
    </row>
    <row r="128" spans="1:29" hidden="1" x14ac:dyDescent="0.2">
      <c r="A128" s="3">
        <v>39707</v>
      </c>
      <c r="B128" s="3">
        <v>39741</v>
      </c>
      <c r="C128">
        <v>10000</v>
      </c>
      <c r="D128">
        <v>10000</v>
      </c>
      <c r="E128">
        <v>10000</v>
      </c>
      <c r="F128">
        <v>0</v>
      </c>
      <c r="G128">
        <v>-10000</v>
      </c>
      <c r="H128">
        <v>2</v>
      </c>
      <c r="I128">
        <v>2800.0000000000009</v>
      </c>
      <c r="J128">
        <v>-250.00000000000051</v>
      </c>
      <c r="K128">
        <v>-350.00000000000051</v>
      </c>
      <c r="L128">
        <v>299.9999999999996</v>
      </c>
      <c r="M128">
        <v>-8.928571428571444E-2</v>
      </c>
      <c r="N128">
        <v>-0.12500000000000011</v>
      </c>
      <c r="O128">
        <v>0.107142857142857</v>
      </c>
      <c r="P128">
        <v>-2.500000000000004</v>
      </c>
      <c r="Q128">
        <v>-35000.000000000036</v>
      </c>
      <c r="R128">
        <v>29999.999999999949</v>
      </c>
      <c r="S128">
        <v>2937600</v>
      </c>
      <c r="T128">
        <v>25</v>
      </c>
      <c r="U128">
        <v>34</v>
      </c>
      <c r="V128" t="s">
        <v>138</v>
      </c>
      <c r="W128" t="s">
        <v>28</v>
      </c>
      <c r="X128">
        <v>20</v>
      </c>
      <c r="Y128" t="s">
        <v>158</v>
      </c>
      <c r="Z128">
        <v>0.28000000000000003</v>
      </c>
      <c r="AA128">
        <v>0.255</v>
      </c>
      <c r="AB128">
        <f t="shared" si="2"/>
        <v>-8.9285714285714357E-2</v>
      </c>
      <c r="AC128" s="5">
        <f t="shared" si="3"/>
        <v>0</v>
      </c>
    </row>
    <row r="129" spans="1:29" hidden="1" x14ac:dyDescent="0.2">
      <c r="A129" s="3">
        <v>39758</v>
      </c>
      <c r="B129" s="3">
        <v>39763</v>
      </c>
      <c r="C129">
        <v>10000</v>
      </c>
      <c r="D129">
        <v>10000</v>
      </c>
      <c r="E129">
        <v>10000</v>
      </c>
      <c r="F129">
        <v>0</v>
      </c>
      <c r="G129">
        <v>-10000</v>
      </c>
      <c r="H129">
        <v>2</v>
      </c>
      <c r="I129">
        <v>2750</v>
      </c>
      <c r="J129">
        <v>-50</v>
      </c>
      <c r="K129">
        <v>-150</v>
      </c>
      <c r="L129">
        <v>0</v>
      </c>
      <c r="M129">
        <v>-1.8181818181818181E-2</v>
      </c>
      <c r="N129">
        <v>-5.4545454545454543E-2</v>
      </c>
      <c r="O129">
        <v>0</v>
      </c>
      <c r="P129">
        <v>-0.5</v>
      </c>
      <c r="Q129">
        <v>-15000</v>
      </c>
      <c r="R129">
        <v>0</v>
      </c>
      <c r="S129">
        <v>432000</v>
      </c>
      <c r="T129">
        <v>4</v>
      </c>
      <c r="U129">
        <v>5</v>
      </c>
      <c r="V129" t="s">
        <v>138</v>
      </c>
      <c r="W129" t="s">
        <v>28</v>
      </c>
      <c r="X129">
        <v>21</v>
      </c>
      <c r="Y129" t="s">
        <v>159</v>
      </c>
      <c r="Z129">
        <v>0.27500000000000002</v>
      </c>
      <c r="AA129">
        <v>0.27</v>
      </c>
      <c r="AB129">
        <f t="shared" si="2"/>
        <v>-1.8181818181818195E-2</v>
      </c>
      <c r="AC129" s="5">
        <f t="shared" si="3"/>
        <v>0</v>
      </c>
    </row>
    <row r="130" spans="1:29" hidden="1" x14ac:dyDescent="0.2">
      <c r="A130" s="3">
        <v>39898</v>
      </c>
      <c r="B130" s="3">
        <v>39960</v>
      </c>
      <c r="C130">
        <v>10000</v>
      </c>
      <c r="D130">
        <v>10000</v>
      </c>
      <c r="E130">
        <v>10000</v>
      </c>
      <c r="F130">
        <v>0</v>
      </c>
      <c r="G130">
        <v>-10000</v>
      </c>
      <c r="H130">
        <v>2</v>
      </c>
      <c r="I130">
        <v>2500</v>
      </c>
      <c r="J130">
        <v>850</v>
      </c>
      <c r="K130">
        <v>0</v>
      </c>
      <c r="L130">
        <v>900.00000000000045</v>
      </c>
      <c r="M130">
        <v>0.34</v>
      </c>
      <c r="N130">
        <v>0</v>
      </c>
      <c r="O130">
        <v>0.36000000000000021</v>
      </c>
      <c r="P130">
        <v>8.5</v>
      </c>
      <c r="Q130">
        <v>0</v>
      </c>
      <c r="R130">
        <v>90000.000000000044</v>
      </c>
      <c r="S130">
        <v>5356800</v>
      </c>
      <c r="T130">
        <v>43</v>
      </c>
      <c r="U130">
        <v>62</v>
      </c>
      <c r="V130" t="s">
        <v>138</v>
      </c>
      <c r="W130" t="s">
        <v>28</v>
      </c>
      <c r="X130">
        <v>22</v>
      </c>
      <c r="Y130" t="s">
        <v>160</v>
      </c>
      <c r="Z130">
        <v>0.25</v>
      </c>
      <c r="AA130">
        <v>0.33500000000000002</v>
      </c>
      <c r="AB130">
        <f t="shared" si="2"/>
        <v>0.34000000000000008</v>
      </c>
      <c r="AC130" s="5">
        <f t="shared" si="3"/>
        <v>0</v>
      </c>
    </row>
    <row r="131" spans="1:29" hidden="1" x14ac:dyDescent="0.2">
      <c r="A131" s="3">
        <v>40287</v>
      </c>
      <c r="B131" s="3">
        <v>40403</v>
      </c>
      <c r="C131">
        <v>10000</v>
      </c>
      <c r="D131">
        <v>10000</v>
      </c>
      <c r="E131">
        <v>10000</v>
      </c>
      <c r="F131">
        <v>0</v>
      </c>
      <c r="G131">
        <v>-10000</v>
      </c>
      <c r="H131">
        <v>2</v>
      </c>
      <c r="I131">
        <v>6700</v>
      </c>
      <c r="J131">
        <v>-1600</v>
      </c>
      <c r="K131">
        <v>-1800</v>
      </c>
      <c r="L131">
        <v>100.0000000000009</v>
      </c>
      <c r="M131">
        <v>-0.2388059701492537</v>
      </c>
      <c r="N131">
        <v>-0.2686567164179105</v>
      </c>
      <c r="O131">
        <v>1.492537313432849E-2</v>
      </c>
      <c r="P131">
        <v>-16</v>
      </c>
      <c r="Q131">
        <v>-180000</v>
      </c>
      <c r="R131">
        <v>10000.000000000089</v>
      </c>
      <c r="S131">
        <v>10022400</v>
      </c>
      <c r="T131">
        <v>83</v>
      </c>
      <c r="U131">
        <v>116</v>
      </c>
      <c r="V131" t="s">
        <v>138</v>
      </c>
      <c r="W131" t="s">
        <v>28</v>
      </c>
      <c r="X131">
        <v>23</v>
      </c>
      <c r="Y131" t="s">
        <v>161</v>
      </c>
      <c r="Z131">
        <v>0.67</v>
      </c>
      <c r="AA131">
        <v>0.51</v>
      </c>
      <c r="AB131">
        <f t="shared" si="2"/>
        <v>-0.23880597014925375</v>
      </c>
      <c r="AC131" s="5">
        <f t="shared" si="3"/>
        <v>0</v>
      </c>
    </row>
    <row r="132" spans="1:29" hidden="1" x14ac:dyDescent="0.2">
      <c r="A132" s="3">
        <v>40438</v>
      </c>
      <c r="B132" s="3">
        <v>40478</v>
      </c>
      <c r="C132">
        <v>10000</v>
      </c>
      <c r="D132">
        <v>10000</v>
      </c>
      <c r="E132">
        <v>10000</v>
      </c>
      <c r="F132">
        <v>0</v>
      </c>
      <c r="G132">
        <v>-10000</v>
      </c>
      <c r="H132">
        <v>2</v>
      </c>
      <c r="I132">
        <v>5500</v>
      </c>
      <c r="J132">
        <v>1250</v>
      </c>
      <c r="K132">
        <v>-200</v>
      </c>
      <c r="L132">
        <v>1250</v>
      </c>
      <c r="M132">
        <v>0.22727272727272729</v>
      </c>
      <c r="N132">
        <v>-3.6363636363636362E-2</v>
      </c>
      <c r="O132">
        <v>0.22727272727272729</v>
      </c>
      <c r="P132">
        <v>12.5</v>
      </c>
      <c r="Q132">
        <v>-20000</v>
      </c>
      <c r="R132">
        <v>125000</v>
      </c>
      <c r="S132">
        <v>3456000</v>
      </c>
      <c r="T132">
        <v>29</v>
      </c>
      <c r="U132">
        <v>40</v>
      </c>
      <c r="V132" t="s">
        <v>138</v>
      </c>
      <c r="W132" t="s">
        <v>28</v>
      </c>
      <c r="X132">
        <v>24</v>
      </c>
      <c r="Y132" t="s">
        <v>162</v>
      </c>
      <c r="Z132">
        <v>0.55000000000000004</v>
      </c>
      <c r="AA132">
        <v>0.67500000000000004</v>
      </c>
      <c r="AB132">
        <f t="shared" si="2"/>
        <v>0.22727272727272727</v>
      </c>
      <c r="AC132" s="5">
        <f t="shared" si="3"/>
        <v>0</v>
      </c>
    </row>
    <row r="133" spans="1:29" hidden="1" x14ac:dyDescent="0.2">
      <c r="A133" s="3">
        <v>40767</v>
      </c>
      <c r="B133" s="3">
        <v>40926</v>
      </c>
      <c r="C133">
        <v>10000</v>
      </c>
      <c r="D133">
        <v>10000</v>
      </c>
      <c r="E133">
        <v>10000</v>
      </c>
      <c r="F133">
        <v>0</v>
      </c>
      <c r="G133">
        <v>-10000</v>
      </c>
      <c r="H133">
        <v>2</v>
      </c>
      <c r="I133">
        <v>13300</v>
      </c>
      <c r="J133">
        <v>-300</v>
      </c>
      <c r="K133">
        <v>-3700</v>
      </c>
      <c r="L133">
        <v>499.99999999999818</v>
      </c>
      <c r="M133">
        <v>-2.2556390977443611E-2</v>
      </c>
      <c r="N133">
        <v>-0.2781954887218045</v>
      </c>
      <c r="O133">
        <v>3.7593984962405881E-2</v>
      </c>
      <c r="P133">
        <v>-3</v>
      </c>
      <c r="Q133">
        <v>-370000</v>
      </c>
      <c r="R133">
        <v>49999.999999999818</v>
      </c>
      <c r="S133">
        <v>13737600</v>
      </c>
      <c r="T133">
        <v>107</v>
      </c>
      <c r="U133">
        <v>159</v>
      </c>
      <c r="V133" t="s">
        <v>138</v>
      </c>
      <c r="W133" t="s">
        <v>28</v>
      </c>
      <c r="X133">
        <v>25</v>
      </c>
      <c r="Y133" t="s">
        <v>163</v>
      </c>
      <c r="Z133">
        <v>1.33</v>
      </c>
      <c r="AA133">
        <v>1.3</v>
      </c>
      <c r="AB133">
        <f t="shared" si="2"/>
        <v>-2.2556390977443629E-2</v>
      </c>
      <c r="AC133" s="5">
        <f t="shared" si="3"/>
        <v>0</v>
      </c>
    </row>
    <row r="134" spans="1:29" hidden="1" x14ac:dyDescent="0.2">
      <c r="A134" s="3">
        <v>41064</v>
      </c>
      <c r="B134" s="3">
        <v>41145</v>
      </c>
      <c r="C134">
        <v>10000</v>
      </c>
      <c r="D134">
        <v>10000</v>
      </c>
      <c r="E134">
        <v>10000</v>
      </c>
      <c r="F134">
        <v>0</v>
      </c>
      <c r="G134">
        <v>-10000</v>
      </c>
      <c r="H134">
        <v>2</v>
      </c>
      <c r="I134">
        <v>13700</v>
      </c>
      <c r="J134">
        <v>1799.999999999998</v>
      </c>
      <c r="K134">
        <v>-1000.000000000002</v>
      </c>
      <c r="L134">
        <v>2149.9999999999982</v>
      </c>
      <c r="M134">
        <v>0.13138686131386851</v>
      </c>
      <c r="N134">
        <v>-7.2992700729927126E-2</v>
      </c>
      <c r="O134">
        <v>0.1569343065693429</v>
      </c>
      <c r="P134">
        <v>17.999999999999979</v>
      </c>
      <c r="Q134">
        <v>-100000.0000000002</v>
      </c>
      <c r="R134">
        <v>214999.9999999998</v>
      </c>
      <c r="S134">
        <v>6998400</v>
      </c>
      <c r="T134">
        <v>59</v>
      </c>
      <c r="U134">
        <v>81</v>
      </c>
      <c r="V134" t="s">
        <v>138</v>
      </c>
      <c r="W134" t="s">
        <v>28</v>
      </c>
      <c r="X134">
        <v>26</v>
      </c>
      <c r="Y134" t="s">
        <v>164</v>
      </c>
      <c r="Z134">
        <v>1.37</v>
      </c>
      <c r="AA134">
        <v>1.55</v>
      </c>
      <c r="AB134">
        <f t="shared" si="2"/>
        <v>0.13138686131386856</v>
      </c>
      <c r="AC134" s="5">
        <f t="shared" si="3"/>
        <v>0</v>
      </c>
    </row>
    <row r="135" spans="1:29" hidden="1" x14ac:dyDescent="0.2">
      <c r="A135" s="3">
        <v>41155</v>
      </c>
      <c r="B135" s="3">
        <v>41162</v>
      </c>
      <c r="C135">
        <v>10000</v>
      </c>
      <c r="D135">
        <v>10000</v>
      </c>
      <c r="E135">
        <v>10000</v>
      </c>
      <c r="F135">
        <v>0</v>
      </c>
      <c r="G135">
        <v>-10000</v>
      </c>
      <c r="H135">
        <v>2</v>
      </c>
      <c r="I135">
        <v>14400</v>
      </c>
      <c r="J135">
        <v>1100</v>
      </c>
      <c r="K135">
        <v>-150</v>
      </c>
      <c r="L135">
        <v>1100</v>
      </c>
      <c r="M135">
        <v>7.6388888888888895E-2</v>
      </c>
      <c r="N135">
        <v>-1.041666666666667E-2</v>
      </c>
      <c r="O135">
        <v>7.6388888888888895E-2</v>
      </c>
      <c r="P135">
        <v>11</v>
      </c>
      <c r="Q135">
        <v>-15000</v>
      </c>
      <c r="R135">
        <v>110000</v>
      </c>
      <c r="S135">
        <v>604800</v>
      </c>
      <c r="T135">
        <v>6</v>
      </c>
      <c r="U135">
        <v>7</v>
      </c>
      <c r="V135" t="s">
        <v>138</v>
      </c>
      <c r="W135" t="s">
        <v>28</v>
      </c>
      <c r="X135">
        <v>27</v>
      </c>
      <c r="Y135" t="s">
        <v>165</v>
      </c>
      <c r="Z135">
        <v>1.44</v>
      </c>
      <c r="AA135">
        <v>1.55</v>
      </c>
      <c r="AB135">
        <f t="shared" si="2"/>
        <v>7.6388888888888964E-2</v>
      </c>
      <c r="AC135" s="5">
        <f t="shared" si="3"/>
        <v>0</v>
      </c>
    </row>
    <row r="136" spans="1:29" hidden="1" x14ac:dyDescent="0.2">
      <c r="A136" s="3">
        <v>41193</v>
      </c>
      <c r="B136" s="3">
        <v>41212</v>
      </c>
      <c r="C136">
        <v>10000</v>
      </c>
      <c r="D136">
        <v>10000</v>
      </c>
      <c r="E136">
        <v>10000</v>
      </c>
      <c r="F136">
        <v>0</v>
      </c>
      <c r="G136">
        <v>-10000</v>
      </c>
      <c r="H136">
        <v>2</v>
      </c>
      <c r="I136">
        <v>14900</v>
      </c>
      <c r="J136">
        <v>1900</v>
      </c>
      <c r="K136">
        <v>-650</v>
      </c>
      <c r="L136">
        <v>1900</v>
      </c>
      <c r="M136">
        <v>0.12751677852348989</v>
      </c>
      <c r="N136">
        <v>-4.3624161073825503E-2</v>
      </c>
      <c r="O136">
        <v>0.12751677852348989</v>
      </c>
      <c r="P136">
        <v>19</v>
      </c>
      <c r="Q136">
        <v>-65000</v>
      </c>
      <c r="R136">
        <v>190000</v>
      </c>
      <c r="S136">
        <v>1641600</v>
      </c>
      <c r="T136">
        <v>14</v>
      </c>
      <c r="U136">
        <v>19</v>
      </c>
      <c r="V136" t="s">
        <v>138</v>
      </c>
      <c r="W136" t="s">
        <v>28</v>
      </c>
      <c r="X136">
        <v>28</v>
      </c>
      <c r="Y136" t="s">
        <v>166</v>
      </c>
      <c r="Z136">
        <v>1.49</v>
      </c>
      <c r="AA136">
        <v>1.68</v>
      </c>
      <c r="AB136">
        <f t="shared" si="2"/>
        <v>0.12751677852348989</v>
      </c>
      <c r="AC136" s="5">
        <f t="shared" si="3"/>
        <v>0</v>
      </c>
    </row>
    <row r="137" spans="1:29" hidden="1" x14ac:dyDescent="0.2">
      <c r="A137" s="3">
        <v>41246</v>
      </c>
      <c r="B137" s="3">
        <v>41261</v>
      </c>
      <c r="C137">
        <v>10000</v>
      </c>
      <c r="D137">
        <v>10000</v>
      </c>
      <c r="E137">
        <v>10000</v>
      </c>
      <c r="F137">
        <v>0</v>
      </c>
      <c r="G137">
        <v>-10000</v>
      </c>
      <c r="H137">
        <v>2</v>
      </c>
      <c r="I137">
        <v>11600</v>
      </c>
      <c r="J137">
        <v>-250</v>
      </c>
      <c r="K137">
        <v>-1450.000000000002</v>
      </c>
      <c r="L137">
        <v>0</v>
      </c>
      <c r="M137">
        <v>-2.1551724137931039E-2</v>
      </c>
      <c r="N137">
        <v>-0.12500000000000019</v>
      </c>
      <c r="O137">
        <v>0</v>
      </c>
      <c r="P137">
        <v>-2.5</v>
      </c>
      <c r="Q137">
        <v>-145000.0000000002</v>
      </c>
      <c r="R137">
        <v>0</v>
      </c>
      <c r="S137">
        <v>1296000</v>
      </c>
      <c r="T137">
        <v>12</v>
      </c>
      <c r="U137">
        <v>15</v>
      </c>
      <c r="V137" t="s">
        <v>138</v>
      </c>
      <c r="W137" t="s">
        <v>28</v>
      </c>
      <c r="X137">
        <v>29</v>
      </c>
      <c r="Y137" t="s">
        <v>167</v>
      </c>
      <c r="Z137">
        <v>1.1599999999999999</v>
      </c>
      <c r="AA137">
        <v>1.135</v>
      </c>
      <c r="AB137">
        <f t="shared" si="2"/>
        <v>-2.155172413793096E-2</v>
      </c>
      <c r="AC137" s="5">
        <f t="shared" si="3"/>
        <v>-7.9797279894933126E-17</v>
      </c>
    </row>
    <row r="138" spans="1:29" hidden="1" x14ac:dyDescent="0.2">
      <c r="A138" s="3">
        <v>41474</v>
      </c>
      <c r="B138" s="3">
        <v>41558</v>
      </c>
      <c r="C138">
        <v>10000</v>
      </c>
      <c r="D138">
        <v>10000</v>
      </c>
      <c r="E138">
        <v>10000</v>
      </c>
      <c r="F138">
        <v>0</v>
      </c>
      <c r="G138">
        <v>-10000</v>
      </c>
      <c r="H138">
        <v>2</v>
      </c>
      <c r="I138">
        <v>9850</v>
      </c>
      <c r="J138">
        <v>-750</v>
      </c>
      <c r="K138">
        <v>-950</v>
      </c>
      <c r="L138">
        <v>1150</v>
      </c>
      <c r="M138">
        <v>-7.6142131979695438E-2</v>
      </c>
      <c r="N138">
        <v>-9.6446700507614211E-2</v>
      </c>
      <c r="O138">
        <v>0.116751269035533</v>
      </c>
      <c r="P138">
        <v>-7.5</v>
      </c>
      <c r="Q138">
        <v>-95000</v>
      </c>
      <c r="R138">
        <v>115000</v>
      </c>
      <c r="S138">
        <v>7257600</v>
      </c>
      <c r="T138">
        <v>61</v>
      </c>
      <c r="U138">
        <v>84</v>
      </c>
      <c r="V138" t="s">
        <v>138</v>
      </c>
      <c r="W138" t="s">
        <v>28</v>
      </c>
      <c r="X138">
        <v>30</v>
      </c>
      <c r="Y138" t="s">
        <v>168</v>
      </c>
      <c r="Z138">
        <v>0.98499999999999999</v>
      </c>
      <c r="AA138">
        <v>0.91</v>
      </c>
      <c r="AB138">
        <f t="shared" si="2"/>
        <v>-7.6142131979695382E-2</v>
      </c>
      <c r="AC138" s="5">
        <f t="shared" si="3"/>
        <v>0</v>
      </c>
    </row>
    <row r="139" spans="1:29" hidden="1" x14ac:dyDescent="0.2">
      <c r="A139" s="3">
        <v>41723</v>
      </c>
      <c r="B139" s="3">
        <v>41732</v>
      </c>
      <c r="C139">
        <v>10000</v>
      </c>
      <c r="D139">
        <v>10000</v>
      </c>
      <c r="E139">
        <v>10000</v>
      </c>
      <c r="F139">
        <v>0</v>
      </c>
      <c r="G139">
        <v>-10000</v>
      </c>
      <c r="H139">
        <v>2</v>
      </c>
      <c r="I139">
        <v>8250</v>
      </c>
      <c r="J139">
        <v>-1150</v>
      </c>
      <c r="K139">
        <v>-1150</v>
      </c>
      <c r="L139">
        <v>0</v>
      </c>
      <c r="M139">
        <v>-0.1393939393939394</v>
      </c>
      <c r="N139">
        <v>-0.1393939393939394</v>
      </c>
      <c r="O139">
        <v>0</v>
      </c>
      <c r="P139">
        <v>-11.5</v>
      </c>
      <c r="Q139">
        <v>-115000</v>
      </c>
      <c r="R139">
        <v>0</v>
      </c>
      <c r="S139">
        <v>777600</v>
      </c>
      <c r="T139">
        <v>8</v>
      </c>
      <c r="U139">
        <v>9</v>
      </c>
      <c r="V139" t="s">
        <v>138</v>
      </c>
      <c r="W139" t="s">
        <v>28</v>
      </c>
      <c r="X139">
        <v>31</v>
      </c>
      <c r="Y139" t="s">
        <v>169</v>
      </c>
      <c r="Z139">
        <v>0.82499999999999996</v>
      </c>
      <c r="AA139">
        <v>0.71</v>
      </c>
      <c r="AB139">
        <f t="shared" si="2"/>
        <v>-0.1393939393939394</v>
      </c>
      <c r="AC139" s="5">
        <f t="shared" si="3"/>
        <v>0</v>
      </c>
    </row>
    <row r="140" spans="1:29" hidden="1" x14ac:dyDescent="0.2">
      <c r="A140" s="3">
        <v>41844</v>
      </c>
      <c r="B140" s="3">
        <v>41907</v>
      </c>
      <c r="C140">
        <v>10000</v>
      </c>
      <c r="D140">
        <v>10000</v>
      </c>
      <c r="E140">
        <v>10000</v>
      </c>
      <c r="F140">
        <v>0</v>
      </c>
      <c r="G140">
        <v>-10000</v>
      </c>
      <c r="H140">
        <v>2</v>
      </c>
      <c r="I140">
        <v>8600</v>
      </c>
      <c r="J140">
        <v>-2100</v>
      </c>
      <c r="K140">
        <v>-2150</v>
      </c>
      <c r="L140">
        <v>0</v>
      </c>
      <c r="M140">
        <v>-0.2441860465116279</v>
      </c>
      <c r="N140">
        <v>-0.25</v>
      </c>
      <c r="O140">
        <v>0</v>
      </c>
      <c r="P140">
        <v>-21</v>
      </c>
      <c r="Q140">
        <v>-215000</v>
      </c>
      <c r="R140">
        <v>0</v>
      </c>
      <c r="S140">
        <v>5443200</v>
      </c>
      <c r="T140">
        <v>46</v>
      </c>
      <c r="U140">
        <v>63</v>
      </c>
      <c r="V140" t="s">
        <v>138</v>
      </c>
      <c r="W140" t="s">
        <v>28</v>
      </c>
      <c r="X140">
        <v>32</v>
      </c>
      <c r="Y140" t="s">
        <v>170</v>
      </c>
      <c r="Z140">
        <v>0.86</v>
      </c>
      <c r="AA140">
        <v>0.65</v>
      </c>
      <c r="AB140">
        <f t="shared" si="2"/>
        <v>-0.24418604651162787</v>
      </c>
      <c r="AC140" s="5">
        <f t="shared" si="3"/>
        <v>0</v>
      </c>
    </row>
    <row r="141" spans="1:29" hidden="1" x14ac:dyDescent="0.2">
      <c r="A141" s="3">
        <v>42062</v>
      </c>
      <c r="B141" s="3">
        <v>42066</v>
      </c>
      <c r="C141">
        <v>10000</v>
      </c>
      <c r="D141">
        <v>10000</v>
      </c>
      <c r="E141">
        <v>10000</v>
      </c>
      <c r="F141">
        <v>0</v>
      </c>
      <c r="G141">
        <v>-10000</v>
      </c>
      <c r="H141">
        <v>2</v>
      </c>
      <c r="I141">
        <v>5100</v>
      </c>
      <c r="J141">
        <v>100</v>
      </c>
      <c r="K141">
        <v>0</v>
      </c>
      <c r="L141">
        <v>100</v>
      </c>
      <c r="M141">
        <v>1.9607843137254902E-2</v>
      </c>
      <c r="N141">
        <v>0</v>
      </c>
      <c r="O141">
        <v>1.9607843137254902E-2</v>
      </c>
      <c r="P141">
        <v>1</v>
      </c>
      <c r="Q141">
        <v>0</v>
      </c>
      <c r="R141">
        <v>10000</v>
      </c>
      <c r="S141">
        <v>345600</v>
      </c>
      <c r="T141">
        <v>3</v>
      </c>
      <c r="U141">
        <v>4</v>
      </c>
      <c r="V141" t="s">
        <v>138</v>
      </c>
      <c r="W141" t="s">
        <v>28</v>
      </c>
      <c r="X141">
        <v>33</v>
      </c>
      <c r="Y141" t="s">
        <v>171</v>
      </c>
      <c r="Z141">
        <v>0.51</v>
      </c>
      <c r="AA141">
        <v>0.52</v>
      </c>
      <c r="AB141">
        <f t="shared" si="2"/>
        <v>1.9607843137254919E-2</v>
      </c>
      <c r="AC141" s="5">
        <f t="shared" si="3"/>
        <v>0</v>
      </c>
    </row>
    <row r="142" spans="1:29" hidden="1" x14ac:dyDescent="0.2">
      <c r="A142" s="3">
        <v>42115</v>
      </c>
      <c r="B142" s="3">
        <v>42159</v>
      </c>
      <c r="C142">
        <v>10000</v>
      </c>
      <c r="D142">
        <v>10000</v>
      </c>
      <c r="E142">
        <v>10000</v>
      </c>
      <c r="F142">
        <v>0</v>
      </c>
      <c r="G142">
        <v>-10000</v>
      </c>
      <c r="H142">
        <v>2</v>
      </c>
      <c r="I142">
        <v>5400</v>
      </c>
      <c r="J142">
        <v>2150</v>
      </c>
      <c r="K142">
        <v>-400</v>
      </c>
      <c r="L142">
        <v>3000</v>
      </c>
      <c r="M142">
        <v>0.39814814814814808</v>
      </c>
      <c r="N142">
        <v>-7.407407407407407E-2</v>
      </c>
      <c r="O142">
        <v>0.55555555555555558</v>
      </c>
      <c r="P142">
        <v>21.5</v>
      </c>
      <c r="Q142">
        <v>-40000</v>
      </c>
      <c r="R142">
        <v>300000</v>
      </c>
      <c r="S142">
        <v>3801600</v>
      </c>
      <c r="T142">
        <v>33</v>
      </c>
      <c r="U142">
        <v>44</v>
      </c>
      <c r="V142" t="s">
        <v>138</v>
      </c>
      <c r="W142" t="s">
        <v>28</v>
      </c>
      <c r="X142">
        <v>34</v>
      </c>
      <c r="Y142" t="s">
        <v>172</v>
      </c>
      <c r="Z142">
        <v>0.54</v>
      </c>
      <c r="AA142">
        <v>0.755</v>
      </c>
      <c r="AB142">
        <f t="shared" si="2"/>
        <v>0.39814814814814808</v>
      </c>
      <c r="AC142" s="5">
        <f t="shared" si="3"/>
        <v>0</v>
      </c>
    </row>
    <row r="143" spans="1:29" hidden="1" x14ac:dyDescent="0.2">
      <c r="A143" s="3">
        <v>42209</v>
      </c>
      <c r="B143" s="3">
        <v>42263</v>
      </c>
      <c r="C143">
        <v>10000</v>
      </c>
      <c r="D143">
        <v>10000</v>
      </c>
      <c r="E143">
        <v>10000</v>
      </c>
      <c r="F143">
        <v>0</v>
      </c>
      <c r="G143">
        <v>-10000</v>
      </c>
      <c r="H143">
        <v>2</v>
      </c>
      <c r="I143">
        <v>6899.9999999999991</v>
      </c>
      <c r="J143">
        <v>300.00000000000091</v>
      </c>
      <c r="K143">
        <v>-1499.9999999999991</v>
      </c>
      <c r="L143">
        <v>500.00000000000091</v>
      </c>
      <c r="M143">
        <v>4.3478260869565362E-2</v>
      </c>
      <c r="N143">
        <v>-0.217391304347826</v>
      </c>
      <c r="O143">
        <v>7.246376811594217E-2</v>
      </c>
      <c r="P143">
        <v>3.0000000000000089</v>
      </c>
      <c r="Q143">
        <v>-149999.99999999991</v>
      </c>
      <c r="R143">
        <v>50000.000000000087</v>
      </c>
      <c r="S143">
        <v>4665600</v>
      </c>
      <c r="T143">
        <v>39</v>
      </c>
      <c r="U143">
        <v>54</v>
      </c>
      <c r="V143" t="s">
        <v>138</v>
      </c>
      <c r="W143" t="s">
        <v>28</v>
      </c>
      <c r="X143">
        <v>35</v>
      </c>
      <c r="Y143" t="s">
        <v>173</v>
      </c>
      <c r="Z143">
        <v>0.69</v>
      </c>
      <c r="AA143">
        <v>0.72</v>
      </c>
      <c r="AB143">
        <f t="shared" si="2"/>
        <v>4.3478260869565258E-2</v>
      </c>
      <c r="AC143" s="5">
        <f t="shared" si="3"/>
        <v>1.0408340855860843E-16</v>
      </c>
    </row>
    <row r="144" spans="1:29" hidden="1" x14ac:dyDescent="0.2">
      <c r="A144" s="3">
        <v>42355</v>
      </c>
      <c r="B144" s="3">
        <v>42423</v>
      </c>
      <c r="C144">
        <v>10000</v>
      </c>
      <c r="D144">
        <v>10000</v>
      </c>
      <c r="E144">
        <v>10000</v>
      </c>
      <c r="F144">
        <v>0</v>
      </c>
      <c r="G144">
        <v>-10000</v>
      </c>
      <c r="H144">
        <v>2</v>
      </c>
      <c r="I144">
        <v>7200</v>
      </c>
      <c r="J144">
        <v>-1300</v>
      </c>
      <c r="K144">
        <v>-1750</v>
      </c>
      <c r="L144">
        <v>500</v>
      </c>
      <c r="M144">
        <v>-0.18055555555555561</v>
      </c>
      <c r="N144">
        <v>-0.24305555555555561</v>
      </c>
      <c r="O144">
        <v>6.9444444444444448E-2</v>
      </c>
      <c r="P144">
        <v>-13</v>
      </c>
      <c r="Q144">
        <v>-175000</v>
      </c>
      <c r="R144">
        <v>50000</v>
      </c>
      <c r="S144">
        <v>5875200</v>
      </c>
      <c r="T144">
        <v>46</v>
      </c>
      <c r="U144">
        <v>68</v>
      </c>
      <c r="V144" t="s">
        <v>138</v>
      </c>
      <c r="W144" t="s">
        <v>28</v>
      </c>
      <c r="X144">
        <v>36</v>
      </c>
      <c r="Y144" t="s">
        <v>174</v>
      </c>
      <c r="Z144">
        <v>0.72</v>
      </c>
      <c r="AA144">
        <v>0.59</v>
      </c>
      <c r="AB144">
        <f t="shared" si="2"/>
        <v>-0.18055555555555558</v>
      </c>
      <c r="AC144" s="5">
        <f t="shared" si="3"/>
        <v>0</v>
      </c>
    </row>
    <row r="145" spans="1:29" hidden="1" x14ac:dyDescent="0.2">
      <c r="A145" s="3">
        <v>42453</v>
      </c>
      <c r="B145" s="3">
        <v>42517</v>
      </c>
      <c r="C145">
        <v>10000</v>
      </c>
      <c r="D145">
        <v>10000</v>
      </c>
      <c r="E145">
        <v>10000</v>
      </c>
      <c r="F145">
        <v>0</v>
      </c>
      <c r="G145">
        <v>-10000</v>
      </c>
      <c r="H145">
        <v>2</v>
      </c>
      <c r="I145">
        <v>6899.9999999999991</v>
      </c>
      <c r="J145">
        <v>120.0000000000009</v>
      </c>
      <c r="K145">
        <v>-449.99999999999909</v>
      </c>
      <c r="L145">
        <v>600.00000000000091</v>
      </c>
      <c r="M145">
        <v>1.7391304347826219E-2</v>
      </c>
      <c r="N145">
        <v>-6.5217391304347699E-2</v>
      </c>
      <c r="O145">
        <v>8.6956521739130571E-2</v>
      </c>
      <c r="P145">
        <v>1.2000000000000091</v>
      </c>
      <c r="Q145">
        <v>-44999.999999999913</v>
      </c>
      <c r="R145">
        <v>60000.000000000087</v>
      </c>
      <c r="S145">
        <v>5529600</v>
      </c>
      <c r="T145">
        <v>44</v>
      </c>
      <c r="U145">
        <v>64</v>
      </c>
      <c r="V145" t="s">
        <v>138</v>
      </c>
      <c r="W145" t="s">
        <v>28</v>
      </c>
      <c r="X145">
        <v>37</v>
      </c>
      <c r="Y145" t="s">
        <v>175</v>
      </c>
      <c r="Z145">
        <v>0.69</v>
      </c>
      <c r="AA145">
        <v>0.70199999999999996</v>
      </c>
      <c r="AB145">
        <f t="shared" si="2"/>
        <v>1.7391304347826105E-2</v>
      </c>
      <c r="AC145" s="5">
        <f t="shared" si="3"/>
        <v>1.1449174941446927E-16</v>
      </c>
    </row>
    <row r="146" spans="1:29" hidden="1" x14ac:dyDescent="0.2">
      <c r="A146" s="3">
        <v>42550</v>
      </c>
      <c r="B146" s="3">
        <v>42562</v>
      </c>
      <c r="C146">
        <v>10000</v>
      </c>
      <c r="D146">
        <v>10000</v>
      </c>
      <c r="E146">
        <v>10000</v>
      </c>
      <c r="F146">
        <v>0</v>
      </c>
      <c r="G146">
        <v>-10000</v>
      </c>
      <c r="H146">
        <v>2</v>
      </c>
      <c r="I146">
        <v>6500</v>
      </c>
      <c r="J146">
        <v>-100</v>
      </c>
      <c r="K146">
        <v>-150</v>
      </c>
      <c r="L146">
        <v>100</v>
      </c>
      <c r="M146">
        <v>-1.5384615384615391E-2</v>
      </c>
      <c r="N146">
        <v>-2.3076923076923082E-2</v>
      </c>
      <c r="O146">
        <v>1.5384615384615391E-2</v>
      </c>
      <c r="P146">
        <v>-1</v>
      </c>
      <c r="Q146">
        <v>-15000</v>
      </c>
      <c r="R146">
        <v>10000</v>
      </c>
      <c r="S146">
        <v>1036800</v>
      </c>
      <c r="T146">
        <v>9</v>
      </c>
      <c r="U146">
        <v>12</v>
      </c>
      <c r="V146" t="s">
        <v>138</v>
      </c>
      <c r="W146" t="s">
        <v>28</v>
      </c>
      <c r="X146">
        <v>38</v>
      </c>
      <c r="Y146" t="s">
        <v>176</v>
      </c>
      <c r="Z146">
        <v>0.65</v>
      </c>
      <c r="AA146">
        <v>0.64</v>
      </c>
      <c r="AB146">
        <f t="shared" si="2"/>
        <v>-1.5384615384615398E-2</v>
      </c>
      <c r="AC146" s="5">
        <f t="shared" si="3"/>
        <v>0</v>
      </c>
    </row>
    <row r="147" spans="1:29" hidden="1" x14ac:dyDescent="0.2">
      <c r="A147" s="3">
        <v>42573</v>
      </c>
      <c r="B147" s="3">
        <v>42576</v>
      </c>
      <c r="C147">
        <v>10000</v>
      </c>
      <c r="D147">
        <v>10000</v>
      </c>
      <c r="E147">
        <v>10000</v>
      </c>
      <c r="F147">
        <v>0</v>
      </c>
      <c r="G147">
        <v>-10000</v>
      </c>
      <c r="H147">
        <v>2</v>
      </c>
      <c r="I147">
        <v>7300</v>
      </c>
      <c r="J147">
        <v>-50</v>
      </c>
      <c r="K147">
        <v>-50</v>
      </c>
      <c r="L147">
        <v>0</v>
      </c>
      <c r="M147">
        <v>-6.8493150684931503E-3</v>
      </c>
      <c r="N147">
        <v>-6.8493150684931503E-3</v>
      </c>
      <c r="O147">
        <v>0</v>
      </c>
      <c r="P147">
        <v>-0.5</v>
      </c>
      <c r="Q147">
        <v>-5000</v>
      </c>
      <c r="R147">
        <v>0</v>
      </c>
      <c r="S147">
        <v>259200</v>
      </c>
      <c r="T147">
        <v>2</v>
      </c>
      <c r="U147">
        <v>3</v>
      </c>
      <c r="V147" t="s">
        <v>138</v>
      </c>
      <c r="W147" t="s">
        <v>28</v>
      </c>
      <c r="X147">
        <v>39</v>
      </c>
      <c r="Y147" t="s">
        <v>177</v>
      </c>
      <c r="Z147">
        <v>0.73</v>
      </c>
      <c r="AA147">
        <v>0.72499999999999998</v>
      </c>
      <c r="AB147">
        <f t="shared" si="2"/>
        <v>-6.8493150684931572E-3</v>
      </c>
      <c r="AC147" s="5">
        <f t="shared" si="3"/>
        <v>6.9388939039072284E-18</v>
      </c>
    </row>
    <row r="148" spans="1:29" hidden="1" x14ac:dyDescent="0.2">
      <c r="A148" s="3">
        <v>42585</v>
      </c>
      <c r="B148" s="3">
        <v>42587</v>
      </c>
      <c r="C148">
        <v>10000</v>
      </c>
      <c r="D148">
        <v>10000</v>
      </c>
      <c r="E148">
        <v>10000</v>
      </c>
      <c r="F148">
        <v>0</v>
      </c>
      <c r="G148">
        <v>-10000</v>
      </c>
      <c r="H148">
        <v>2</v>
      </c>
      <c r="I148">
        <v>6450</v>
      </c>
      <c r="J148">
        <v>50</v>
      </c>
      <c r="K148">
        <v>-100</v>
      </c>
      <c r="L148">
        <v>50</v>
      </c>
      <c r="M148">
        <v>7.7519379844961239E-3</v>
      </c>
      <c r="N148">
        <v>-1.550387596899225E-2</v>
      </c>
      <c r="O148">
        <v>7.7519379844961239E-3</v>
      </c>
      <c r="P148">
        <v>0.5</v>
      </c>
      <c r="Q148">
        <v>-10000</v>
      </c>
      <c r="R148">
        <v>5000</v>
      </c>
      <c r="S148">
        <v>172800</v>
      </c>
      <c r="T148">
        <v>3</v>
      </c>
      <c r="U148">
        <v>2</v>
      </c>
      <c r="V148" t="s">
        <v>138</v>
      </c>
      <c r="W148" t="s">
        <v>28</v>
      </c>
      <c r="X148">
        <v>40</v>
      </c>
      <c r="Y148" t="s">
        <v>178</v>
      </c>
      <c r="Z148">
        <v>0.64500000000000002</v>
      </c>
      <c r="AA148">
        <v>0.65</v>
      </c>
      <c r="AB148">
        <f t="shared" si="2"/>
        <v>7.7519379844961309E-3</v>
      </c>
      <c r="AC148" s="5">
        <f t="shared" si="3"/>
        <v>-6.9388939039072284E-18</v>
      </c>
    </row>
    <row r="149" spans="1:29" hidden="1" x14ac:dyDescent="0.2">
      <c r="A149" s="3">
        <v>42597</v>
      </c>
      <c r="B149" s="3">
        <v>42598</v>
      </c>
      <c r="C149">
        <v>10000</v>
      </c>
      <c r="D149">
        <v>10000</v>
      </c>
      <c r="E149">
        <v>10000</v>
      </c>
      <c r="F149">
        <v>0</v>
      </c>
      <c r="G149">
        <v>-10000</v>
      </c>
      <c r="H149">
        <v>2</v>
      </c>
      <c r="I149">
        <v>7400</v>
      </c>
      <c r="J149">
        <v>-50</v>
      </c>
      <c r="K149">
        <v>-50</v>
      </c>
      <c r="L149">
        <v>0</v>
      </c>
      <c r="M149">
        <v>-6.7567567567567571E-3</v>
      </c>
      <c r="N149">
        <v>-6.7567567567567571E-3</v>
      </c>
      <c r="O149">
        <v>0</v>
      </c>
      <c r="P149">
        <v>-0.5</v>
      </c>
      <c r="Q149">
        <v>-5000</v>
      </c>
      <c r="R149">
        <v>0</v>
      </c>
      <c r="S149">
        <v>86400</v>
      </c>
      <c r="T149">
        <v>2</v>
      </c>
      <c r="U149">
        <v>1</v>
      </c>
      <c r="V149" t="s">
        <v>138</v>
      </c>
      <c r="W149" t="s">
        <v>28</v>
      </c>
      <c r="X149">
        <v>41</v>
      </c>
      <c r="Y149" t="s">
        <v>179</v>
      </c>
      <c r="Z149">
        <v>0.74</v>
      </c>
      <c r="AA149">
        <v>0.73499999999999999</v>
      </c>
      <c r="AB149">
        <f t="shared" si="2"/>
        <v>-6.7567567567567632E-3</v>
      </c>
      <c r="AC149" s="5">
        <f t="shared" si="3"/>
        <v>0</v>
      </c>
    </row>
    <row r="150" spans="1:29" hidden="1" x14ac:dyDescent="0.2">
      <c r="A150" s="3">
        <v>42627</v>
      </c>
      <c r="B150" s="3">
        <v>42642</v>
      </c>
      <c r="C150">
        <v>10000</v>
      </c>
      <c r="D150">
        <v>10000</v>
      </c>
      <c r="E150">
        <v>10000</v>
      </c>
      <c r="F150">
        <v>0</v>
      </c>
      <c r="G150">
        <v>-10000</v>
      </c>
      <c r="H150">
        <v>2</v>
      </c>
      <c r="I150">
        <v>6650</v>
      </c>
      <c r="J150">
        <v>50</v>
      </c>
      <c r="K150">
        <v>-250</v>
      </c>
      <c r="L150">
        <v>150.00000000000091</v>
      </c>
      <c r="M150">
        <v>7.5187969924812026E-3</v>
      </c>
      <c r="N150">
        <v>-3.7593984962406013E-2</v>
      </c>
      <c r="O150">
        <v>2.255639097744375E-2</v>
      </c>
      <c r="P150">
        <v>0.5</v>
      </c>
      <c r="Q150">
        <v>-25000</v>
      </c>
      <c r="R150">
        <v>15000.000000000089</v>
      </c>
      <c r="S150">
        <v>1296000</v>
      </c>
      <c r="T150">
        <v>12</v>
      </c>
      <c r="U150">
        <v>15</v>
      </c>
      <c r="V150" t="s">
        <v>138</v>
      </c>
      <c r="W150" t="s">
        <v>28</v>
      </c>
      <c r="X150">
        <v>42</v>
      </c>
      <c r="Y150" t="s">
        <v>180</v>
      </c>
      <c r="Z150">
        <v>0.66500000000000004</v>
      </c>
      <c r="AA150">
        <v>0.67</v>
      </c>
      <c r="AB150">
        <f t="shared" ref="AB150:AB213" si="4">(AA150-Z150)/Z150</f>
        <v>7.5187969924812095E-3</v>
      </c>
      <c r="AC150" s="5">
        <f t="shared" ref="AC150:AC213" si="5">M150-AB150</f>
        <v>-6.9388939039072284E-18</v>
      </c>
    </row>
    <row r="151" spans="1:29" hidden="1" x14ac:dyDescent="0.2">
      <c r="A151" s="3">
        <v>42676</v>
      </c>
      <c r="B151" s="3">
        <v>42688</v>
      </c>
      <c r="C151">
        <v>10000</v>
      </c>
      <c r="D151">
        <v>10000</v>
      </c>
      <c r="E151">
        <v>10000</v>
      </c>
      <c r="F151">
        <v>0</v>
      </c>
      <c r="G151">
        <v>-10000</v>
      </c>
      <c r="H151">
        <v>2</v>
      </c>
      <c r="I151">
        <v>7400</v>
      </c>
      <c r="J151">
        <v>-200</v>
      </c>
      <c r="K151">
        <v>-350</v>
      </c>
      <c r="L151">
        <v>100</v>
      </c>
      <c r="M151">
        <v>-2.7027027027027029E-2</v>
      </c>
      <c r="N151">
        <v>-4.72972972972973E-2</v>
      </c>
      <c r="O151">
        <v>1.3513513513513511E-2</v>
      </c>
      <c r="P151">
        <v>-2</v>
      </c>
      <c r="Q151">
        <v>-35000</v>
      </c>
      <c r="R151">
        <v>10000</v>
      </c>
      <c r="S151">
        <v>1036800</v>
      </c>
      <c r="T151">
        <v>9</v>
      </c>
      <c r="U151">
        <v>12</v>
      </c>
      <c r="V151" t="s">
        <v>138</v>
      </c>
      <c r="W151" t="s">
        <v>28</v>
      </c>
      <c r="X151">
        <v>43</v>
      </c>
      <c r="Y151" t="s">
        <v>181</v>
      </c>
      <c r="Z151">
        <v>0.74</v>
      </c>
      <c r="AA151">
        <v>0.72</v>
      </c>
      <c r="AB151">
        <f t="shared" si="4"/>
        <v>-2.7027027027027053E-2</v>
      </c>
      <c r="AC151" s="5">
        <f t="shared" si="5"/>
        <v>0</v>
      </c>
    </row>
    <row r="152" spans="1:29" hidden="1" x14ac:dyDescent="0.2">
      <c r="A152" s="3">
        <v>42794</v>
      </c>
      <c r="B152" s="3">
        <v>42865</v>
      </c>
      <c r="C152">
        <v>10000</v>
      </c>
      <c r="D152">
        <v>10000</v>
      </c>
      <c r="E152">
        <v>10000</v>
      </c>
      <c r="F152">
        <v>0</v>
      </c>
      <c r="G152">
        <v>-10000</v>
      </c>
      <c r="H152">
        <v>2</v>
      </c>
      <c r="I152">
        <v>6750</v>
      </c>
      <c r="J152">
        <v>650</v>
      </c>
      <c r="K152">
        <v>-300</v>
      </c>
      <c r="L152">
        <v>850</v>
      </c>
      <c r="M152">
        <v>9.6296296296296297E-2</v>
      </c>
      <c r="N152">
        <v>-4.4444444444444453E-2</v>
      </c>
      <c r="O152">
        <v>0.12592592592592591</v>
      </c>
      <c r="P152">
        <v>6.5</v>
      </c>
      <c r="Q152">
        <v>-30000</v>
      </c>
      <c r="R152">
        <v>85000</v>
      </c>
      <c r="S152">
        <v>6134400</v>
      </c>
      <c r="T152">
        <v>49</v>
      </c>
      <c r="U152">
        <v>71</v>
      </c>
      <c r="V152" t="s">
        <v>138</v>
      </c>
      <c r="W152" t="s">
        <v>28</v>
      </c>
      <c r="X152">
        <v>44</v>
      </c>
      <c r="Y152" t="s">
        <v>182</v>
      </c>
      <c r="Z152">
        <v>0.67500000000000004</v>
      </c>
      <c r="AA152">
        <v>0.74</v>
      </c>
      <c r="AB152">
        <f t="shared" si="4"/>
        <v>9.6296296296296213E-2</v>
      </c>
      <c r="AC152" s="5">
        <f t="shared" si="5"/>
        <v>0</v>
      </c>
    </row>
    <row r="153" spans="1:29" hidden="1" x14ac:dyDescent="0.2">
      <c r="A153" s="3">
        <v>42881</v>
      </c>
      <c r="B153" s="3">
        <v>42912</v>
      </c>
      <c r="C153">
        <v>10000</v>
      </c>
      <c r="D153">
        <v>10000</v>
      </c>
      <c r="E153">
        <v>10000</v>
      </c>
      <c r="F153">
        <v>0</v>
      </c>
      <c r="G153">
        <v>-10000</v>
      </c>
      <c r="H153">
        <v>2</v>
      </c>
      <c r="I153">
        <v>6700</v>
      </c>
      <c r="J153">
        <v>550</v>
      </c>
      <c r="K153">
        <v>-100</v>
      </c>
      <c r="L153">
        <v>800</v>
      </c>
      <c r="M153">
        <v>8.2089552238805971E-2</v>
      </c>
      <c r="N153">
        <v>-1.492537313432836E-2</v>
      </c>
      <c r="O153">
        <v>0.11940298507462691</v>
      </c>
      <c r="P153">
        <v>5.5</v>
      </c>
      <c r="Q153">
        <v>-10000</v>
      </c>
      <c r="R153">
        <v>80000</v>
      </c>
      <c r="S153">
        <v>2678400</v>
      </c>
      <c r="T153">
        <v>21</v>
      </c>
      <c r="U153">
        <v>31</v>
      </c>
      <c r="V153" t="s">
        <v>138</v>
      </c>
      <c r="W153" t="s">
        <v>28</v>
      </c>
      <c r="X153">
        <v>45</v>
      </c>
      <c r="Y153" t="s">
        <v>183</v>
      </c>
      <c r="Z153">
        <v>0.67</v>
      </c>
      <c r="AA153">
        <v>0.72499999999999998</v>
      </c>
      <c r="AB153">
        <f t="shared" si="4"/>
        <v>8.2089552238805874E-2</v>
      </c>
      <c r="AC153" s="5">
        <f t="shared" si="5"/>
        <v>0</v>
      </c>
    </row>
    <row r="154" spans="1:29" hidden="1" x14ac:dyDescent="0.2">
      <c r="A154" s="3">
        <v>43172</v>
      </c>
      <c r="B154" s="3">
        <v>43320</v>
      </c>
      <c r="C154">
        <v>10000</v>
      </c>
      <c r="D154">
        <v>10000</v>
      </c>
      <c r="E154">
        <v>10000</v>
      </c>
      <c r="F154">
        <v>0</v>
      </c>
      <c r="G154">
        <v>-10000</v>
      </c>
      <c r="H154">
        <v>2</v>
      </c>
      <c r="I154">
        <v>13750</v>
      </c>
      <c r="J154">
        <v>-750</v>
      </c>
      <c r="K154">
        <v>-2750</v>
      </c>
      <c r="L154">
        <v>250</v>
      </c>
      <c r="M154">
        <v>-5.4545454545454543E-2</v>
      </c>
      <c r="N154">
        <v>-0.2</v>
      </c>
      <c r="O154">
        <v>1.8181818181818181E-2</v>
      </c>
      <c r="P154">
        <v>-7.5</v>
      </c>
      <c r="Q154">
        <v>-275000</v>
      </c>
      <c r="R154">
        <v>25000</v>
      </c>
      <c r="S154">
        <v>12787200</v>
      </c>
      <c r="T154">
        <v>103</v>
      </c>
      <c r="U154">
        <v>148</v>
      </c>
      <c r="V154" t="s">
        <v>138</v>
      </c>
      <c r="W154" t="s">
        <v>28</v>
      </c>
      <c r="X154">
        <v>46</v>
      </c>
      <c r="Y154" t="s">
        <v>184</v>
      </c>
      <c r="Z154">
        <v>1.375</v>
      </c>
      <c r="AA154">
        <v>1.3</v>
      </c>
      <c r="AB154">
        <f t="shared" si="4"/>
        <v>-5.4545454545454515E-2</v>
      </c>
      <c r="AC154" s="5">
        <f t="shared" si="5"/>
        <v>0</v>
      </c>
    </row>
    <row r="155" spans="1:29" hidden="1" x14ac:dyDescent="0.2">
      <c r="A155" s="3">
        <v>43329</v>
      </c>
      <c r="B155" s="3">
        <v>43355</v>
      </c>
      <c r="C155">
        <v>10000</v>
      </c>
      <c r="D155">
        <v>10000</v>
      </c>
      <c r="E155">
        <v>10000</v>
      </c>
      <c r="F155">
        <v>0</v>
      </c>
      <c r="G155">
        <v>-10000</v>
      </c>
      <c r="H155">
        <v>2</v>
      </c>
      <c r="I155">
        <v>11750</v>
      </c>
      <c r="J155">
        <v>2600</v>
      </c>
      <c r="K155">
        <v>-1150</v>
      </c>
      <c r="L155">
        <v>2600</v>
      </c>
      <c r="M155">
        <v>0.22127659574468081</v>
      </c>
      <c r="N155">
        <v>-9.7872340425531917E-2</v>
      </c>
      <c r="O155">
        <v>0.22127659574468081</v>
      </c>
      <c r="P155">
        <v>26</v>
      </c>
      <c r="Q155">
        <v>-115000</v>
      </c>
      <c r="R155">
        <v>260000</v>
      </c>
      <c r="S155">
        <v>2246400</v>
      </c>
      <c r="T155">
        <v>19</v>
      </c>
      <c r="U155">
        <v>26</v>
      </c>
      <c r="V155" t="s">
        <v>138</v>
      </c>
      <c r="W155" t="s">
        <v>28</v>
      </c>
      <c r="X155">
        <v>47</v>
      </c>
      <c r="Y155" t="s">
        <v>185</v>
      </c>
      <c r="Z155">
        <v>1.175</v>
      </c>
      <c r="AA155">
        <v>1.4350000000000001</v>
      </c>
      <c r="AB155">
        <f t="shared" si="4"/>
        <v>0.22127659574468084</v>
      </c>
      <c r="AC155" s="5">
        <f t="shared" si="5"/>
        <v>0</v>
      </c>
    </row>
    <row r="156" spans="1:29" hidden="1" x14ac:dyDescent="0.2">
      <c r="A156" s="3">
        <v>43453</v>
      </c>
      <c r="B156" s="3">
        <v>43497</v>
      </c>
      <c r="C156">
        <v>10000</v>
      </c>
      <c r="D156">
        <v>10000</v>
      </c>
      <c r="E156">
        <v>10000</v>
      </c>
      <c r="F156">
        <v>0</v>
      </c>
      <c r="G156">
        <v>-10000</v>
      </c>
      <c r="H156">
        <v>2</v>
      </c>
      <c r="I156">
        <v>13400</v>
      </c>
      <c r="J156">
        <v>-2550</v>
      </c>
      <c r="K156">
        <v>-3800</v>
      </c>
      <c r="L156">
        <v>600</v>
      </c>
      <c r="M156">
        <v>-0.19029850746268659</v>
      </c>
      <c r="N156">
        <v>-0.28358208955223879</v>
      </c>
      <c r="O156">
        <v>4.4776119402985072E-2</v>
      </c>
      <c r="P156">
        <v>-25.5</v>
      </c>
      <c r="Q156">
        <v>-380000</v>
      </c>
      <c r="R156">
        <v>60000</v>
      </c>
      <c r="S156">
        <v>3801600</v>
      </c>
      <c r="T156">
        <v>29</v>
      </c>
      <c r="U156">
        <v>44</v>
      </c>
      <c r="V156" t="s">
        <v>138</v>
      </c>
      <c r="W156" t="s">
        <v>28</v>
      </c>
      <c r="X156">
        <v>48</v>
      </c>
      <c r="Y156" t="s">
        <v>186</v>
      </c>
      <c r="Z156">
        <v>1.34</v>
      </c>
      <c r="AA156">
        <v>1.085</v>
      </c>
      <c r="AB156">
        <f t="shared" si="4"/>
        <v>-0.19029850746268664</v>
      </c>
      <c r="AC156" s="5">
        <f t="shared" si="5"/>
        <v>0</v>
      </c>
    </row>
    <row r="157" spans="1:29" hidden="1" x14ac:dyDescent="0.2">
      <c r="A157" s="3">
        <v>43573</v>
      </c>
      <c r="B157" s="3">
        <v>43641</v>
      </c>
      <c r="C157">
        <v>10000</v>
      </c>
      <c r="D157">
        <v>10000</v>
      </c>
      <c r="E157">
        <v>10000</v>
      </c>
      <c r="F157">
        <v>0</v>
      </c>
      <c r="G157">
        <v>-10000</v>
      </c>
      <c r="H157">
        <v>2</v>
      </c>
      <c r="I157">
        <v>12600</v>
      </c>
      <c r="J157">
        <v>1299.999999999998</v>
      </c>
      <c r="K157">
        <v>-100</v>
      </c>
      <c r="L157">
        <v>1299.999999999998</v>
      </c>
      <c r="M157">
        <v>0.103174603174603</v>
      </c>
      <c r="N157">
        <v>-7.9365079365079361E-3</v>
      </c>
      <c r="O157">
        <v>0.103174603174603</v>
      </c>
      <c r="P157">
        <v>12.99999999999998</v>
      </c>
      <c r="Q157">
        <v>-10000</v>
      </c>
      <c r="R157">
        <v>129999.9999999998</v>
      </c>
      <c r="S157">
        <v>5875200</v>
      </c>
      <c r="T157">
        <v>45</v>
      </c>
      <c r="U157">
        <v>68</v>
      </c>
      <c r="V157" t="s">
        <v>138</v>
      </c>
      <c r="W157" t="s">
        <v>28</v>
      </c>
      <c r="X157">
        <v>49</v>
      </c>
      <c r="Y157" t="s">
        <v>187</v>
      </c>
      <c r="Z157">
        <v>1.26</v>
      </c>
      <c r="AA157">
        <v>1.39</v>
      </c>
      <c r="AB157">
        <f t="shared" si="4"/>
        <v>0.10317460317460309</v>
      </c>
      <c r="AC157" s="5">
        <f t="shared" si="5"/>
        <v>0</v>
      </c>
    </row>
    <row r="158" spans="1:29" hidden="1" x14ac:dyDescent="0.2">
      <c r="A158" s="3">
        <v>43684</v>
      </c>
      <c r="B158" s="3">
        <v>43714</v>
      </c>
      <c r="C158">
        <v>10000</v>
      </c>
      <c r="D158">
        <v>10000</v>
      </c>
      <c r="E158">
        <v>10000</v>
      </c>
      <c r="F158">
        <v>0</v>
      </c>
      <c r="G158">
        <v>-10000</v>
      </c>
      <c r="H158">
        <v>2</v>
      </c>
      <c r="I158">
        <v>12500</v>
      </c>
      <c r="J158">
        <v>-1399.999999999998</v>
      </c>
      <c r="K158">
        <v>-1500</v>
      </c>
      <c r="L158">
        <v>500</v>
      </c>
      <c r="M158">
        <v>-0.11199999999999991</v>
      </c>
      <c r="N158">
        <v>-0.12</v>
      </c>
      <c r="O158">
        <v>0.04</v>
      </c>
      <c r="P158">
        <v>-13.99999999999998</v>
      </c>
      <c r="Q158">
        <v>-150000</v>
      </c>
      <c r="R158">
        <v>50000</v>
      </c>
      <c r="S158">
        <v>2592000</v>
      </c>
      <c r="T158">
        <v>23</v>
      </c>
      <c r="U158">
        <v>30</v>
      </c>
      <c r="V158" t="s">
        <v>138</v>
      </c>
      <c r="W158" t="s">
        <v>28</v>
      </c>
      <c r="X158">
        <v>50</v>
      </c>
      <c r="Y158" t="s">
        <v>188</v>
      </c>
      <c r="Z158">
        <v>1.25</v>
      </c>
      <c r="AA158">
        <v>1.1100000000000001</v>
      </c>
      <c r="AB158">
        <f t="shared" si="4"/>
        <v>-0.11199999999999992</v>
      </c>
      <c r="AC158" s="5">
        <f t="shared" si="5"/>
        <v>0</v>
      </c>
    </row>
    <row r="159" spans="1:29" hidden="1" x14ac:dyDescent="0.2">
      <c r="A159" s="3">
        <v>43780</v>
      </c>
      <c r="B159" s="3">
        <v>43808</v>
      </c>
      <c r="C159">
        <v>10000</v>
      </c>
      <c r="D159">
        <v>10000</v>
      </c>
      <c r="E159">
        <v>10000</v>
      </c>
      <c r="F159">
        <v>0</v>
      </c>
      <c r="G159">
        <v>-10000</v>
      </c>
      <c r="H159">
        <v>2</v>
      </c>
      <c r="I159">
        <v>12500</v>
      </c>
      <c r="J159">
        <v>-49.999999999998181</v>
      </c>
      <c r="K159">
        <v>-49.999999999998181</v>
      </c>
      <c r="L159">
        <v>1350</v>
      </c>
      <c r="M159">
        <v>-3.9999999999998544E-3</v>
      </c>
      <c r="N159">
        <v>-3.9999999999998544E-3</v>
      </c>
      <c r="O159">
        <v>0.108</v>
      </c>
      <c r="P159">
        <v>-0.49999999999998179</v>
      </c>
      <c r="Q159">
        <v>-4999.9999999998181</v>
      </c>
      <c r="R159">
        <v>135000</v>
      </c>
      <c r="S159">
        <v>2419200</v>
      </c>
      <c r="T159">
        <v>21</v>
      </c>
      <c r="U159">
        <v>28</v>
      </c>
      <c r="V159" t="s">
        <v>138</v>
      </c>
      <c r="W159" t="s">
        <v>28</v>
      </c>
      <c r="X159">
        <v>51</v>
      </c>
      <c r="Y159" t="s">
        <v>189</v>
      </c>
      <c r="Z159">
        <v>1.25</v>
      </c>
      <c r="AA159">
        <v>1.2450000000000001</v>
      </c>
      <c r="AB159">
        <f t="shared" si="4"/>
        <v>-3.9999999999999151E-3</v>
      </c>
      <c r="AC159" s="5">
        <f t="shared" si="5"/>
        <v>6.0715321659188248E-17</v>
      </c>
    </row>
    <row r="160" spans="1:29" hidden="1" x14ac:dyDescent="0.2">
      <c r="A160" s="3">
        <v>43809</v>
      </c>
      <c r="B160" s="3">
        <v>43810</v>
      </c>
      <c r="C160">
        <v>10000</v>
      </c>
      <c r="D160">
        <v>10000</v>
      </c>
      <c r="E160">
        <v>10000</v>
      </c>
      <c r="F160">
        <v>0</v>
      </c>
      <c r="G160">
        <v>-10000</v>
      </c>
      <c r="H160">
        <v>2</v>
      </c>
      <c r="I160">
        <v>13000</v>
      </c>
      <c r="J160">
        <v>-300</v>
      </c>
      <c r="K160">
        <v>-300</v>
      </c>
      <c r="L160">
        <v>0</v>
      </c>
      <c r="M160">
        <v>-2.3076923076923082E-2</v>
      </c>
      <c r="N160">
        <v>-2.3076923076923082E-2</v>
      </c>
      <c r="O160">
        <v>0</v>
      </c>
      <c r="P160">
        <v>-3</v>
      </c>
      <c r="Q160">
        <v>-30000</v>
      </c>
      <c r="R160">
        <v>0</v>
      </c>
      <c r="S160">
        <v>86400</v>
      </c>
      <c r="T160">
        <v>2</v>
      </c>
      <c r="U160">
        <v>1</v>
      </c>
      <c r="V160" t="s">
        <v>138</v>
      </c>
      <c r="W160" t="s">
        <v>28</v>
      </c>
      <c r="X160">
        <v>52</v>
      </c>
      <c r="Y160" t="s">
        <v>190</v>
      </c>
      <c r="Z160">
        <v>1.3</v>
      </c>
      <c r="AA160">
        <v>1.27</v>
      </c>
      <c r="AB160">
        <f t="shared" si="4"/>
        <v>-2.3076923076923096E-2</v>
      </c>
      <c r="AC160" s="5">
        <f t="shared" si="5"/>
        <v>0</v>
      </c>
    </row>
    <row r="161" spans="1:29" hidden="1" x14ac:dyDescent="0.2">
      <c r="A161" s="3">
        <v>43836</v>
      </c>
      <c r="B161" s="3">
        <v>43851</v>
      </c>
      <c r="C161">
        <v>10000</v>
      </c>
      <c r="D161">
        <v>10000</v>
      </c>
      <c r="E161">
        <v>10000</v>
      </c>
      <c r="F161">
        <v>0</v>
      </c>
      <c r="G161">
        <v>-10000</v>
      </c>
      <c r="H161">
        <v>2</v>
      </c>
      <c r="I161">
        <v>12200</v>
      </c>
      <c r="J161">
        <v>-450</v>
      </c>
      <c r="K161">
        <v>-450</v>
      </c>
      <c r="L161">
        <v>0</v>
      </c>
      <c r="M161">
        <v>-3.6885245901639337E-2</v>
      </c>
      <c r="N161">
        <v>-3.6885245901639337E-2</v>
      </c>
      <c r="O161">
        <v>0</v>
      </c>
      <c r="P161">
        <v>-4.5</v>
      </c>
      <c r="Q161">
        <v>-45000</v>
      </c>
      <c r="R161">
        <v>0</v>
      </c>
      <c r="S161">
        <v>1296000</v>
      </c>
      <c r="T161">
        <v>12</v>
      </c>
      <c r="U161">
        <v>15</v>
      </c>
      <c r="V161" t="s">
        <v>138</v>
      </c>
      <c r="W161" t="s">
        <v>28</v>
      </c>
      <c r="X161">
        <v>53</v>
      </c>
      <c r="Y161" t="s">
        <v>191</v>
      </c>
      <c r="Z161">
        <v>1.22</v>
      </c>
      <c r="AA161">
        <v>1.175</v>
      </c>
      <c r="AB161">
        <f t="shared" si="4"/>
        <v>-3.6885245901639288E-2</v>
      </c>
      <c r="AC161" s="5">
        <f t="shared" si="5"/>
        <v>0</v>
      </c>
    </row>
    <row r="162" spans="1:29" hidden="1" x14ac:dyDescent="0.2">
      <c r="A162" s="3">
        <v>43956</v>
      </c>
      <c r="B162" s="3">
        <v>43963</v>
      </c>
      <c r="C162">
        <v>10000</v>
      </c>
      <c r="D162">
        <v>10000</v>
      </c>
      <c r="E162">
        <v>10000</v>
      </c>
      <c r="F162">
        <v>0</v>
      </c>
      <c r="G162">
        <v>-10000</v>
      </c>
      <c r="H162">
        <v>2</v>
      </c>
      <c r="I162">
        <v>10100</v>
      </c>
      <c r="J162">
        <v>-650</v>
      </c>
      <c r="K162">
        <v>-750</v>
      </c>
      <c r="L162">
        <v>0</v>
      </c>
      <c r="M162">
        <v>-6.4356435643564358E-2</v>
      </c>
      <c r="N162">
        <v>-7.4257425742574254E-2</v>
      </c>
      <c r="O162">
        <v>0</v>
      </c>
      <c r="P162">
        <v>-6.5</v>
      </c>
      <c r="Q162">
        <v>-75000</v>
      </c>
      <c r="R162">
        <v>0</v>
      </c>
      <c r="S162">
        <v>604800</v>
      </c>
      <c r="T162">
        <v>6</v>
      </c>
      <c r="U162">
        <v>7</v>
      </c>
      <c r="V162" t="s">
        <v>138</v>
      </c>
      <c r="W162" t="s">
        <v>28</v>
      </c>
      <c r="X162">
        <v>54</v>
      </c>
      <c r="Y162" t="s">
        <v>192</v>
      </c>
      <c r="Z162">
        <v>1.01</v>
      </c>
      <c r="AA162">
        <v>0.94499999999999995</v>
      </c>
      <c r="AB162">
        <f t="shared" si="4"/>
        <v>-6.4356435643564414E-2</v>
      </c>
      <c r="AC162" s="5">
        <f t="shared" si="5"/>
        <v>0</v>
      </c>
    </row>
    <row r="163" spans="1:29" hidden="1" x14ac:dyDescent="0.2">
      <c r="A163" s="3">
        <v>43964</v>
      </c>
      <c r="B163" s="3">
        <v>43986</v>
      </c>
      <c r="C163">
        <v>10000</v>
      </c>
      <c r="D163">
        <v>10000</v>
      </c>
      <c r="E163">
        <v>10000</v>
      </c>
      <c r="F163">
        <v>10000</v>
      </c>
      <c r="G163">
        <v>-10000</v>
      </c>
      <c r="H163">
        <v>1</v>
      </c>
      <c r="I163">
        <v>10100</v>
      </c>
      <c r="J163">
        <v>450</v>
      </c>
      <c r="K163">
        <v>-500</v>
      </c>
      <c r="L163">
        <v>1250</v>
      </c>
      <c r="M163">
        <v>4.4554455445544552E-2</v>
      </c>
      <c r="N163">
        <v>-4.9504950495049507E-2</v>
      </c>
      <c r="O163">
        <v>0.1237623762376238</v>
      </c>
      <c r="P163">
        <v>4.5</v>
      </c>
      <c r="Q163">
        <v>-50000</v>
      </c>
      <c r="R163">
        <v>125000</v>
      </c>
      <c r="S163">
        <v>1900800</v>
      </c>
      <c r="T163">
        <v>17</v>
      </c>
      <c r="U163">
        <v>22</v>
      </c>
      <c r="V163" t="s">
        <v>138</v>
      </c>
      <c r="W163" t="s">
        <v>28</v>
      </c>
      <c r="X163">
        <v>55</v>
      </c>
      <c r="Y163" t="s">
        <v>193</v>
      </c>
      <c r="Z163">
        <v>1.01</v>
      </c>
      <c r="AA163">
        <v>1.08</v>
      </c>
      <c r="AB163">
        <f t="shared" si="4"/>
        <v>6.9306930693069368E-2</v>
      </c>
      <c r="AC163" s="5">
        <f t="shared" si="5"/>
        <v>-2.4752475247524816E-2</v>
      </c>
    </row>
    <row r="164" spans="1:29" hidden="1" x14ac:dyDescent="0.2">
      <c r="A164" s="3">
        <v>37580</v>
      </c>
      <c r="B164" s="3">
        <v>37602</v>
      </c>
      <c r="C164">
        <v>10000</v>
      </c>
      <c r="D164">
        <v>10000</v>
      </c>
      <c r="E164">
        <v>10000</v>
      </c>
      <c r="F164">
        <v>0</v>
      </c>
      <c r="G164">
        <v>-10000</v>
      </c>
      <c r="H164">
        <v>2</v>
      </c>
      <c r="I164">
        <v>4400</v>
      </c>
      <c r="J164">
        <v>-600</v>
      </c>
      <c r="K164">
        <v>-600</v>
      </c>
      <c r="L164">
        <v>100</v>
      </c>
      <c r="M164">
        <v>-0.13636363636363641</v>
      </c>
      <c r="N164">
        <v>-0.13636363636363641</v>
      </c>
      <c r="O164">
        <v>2.2727272727272731E-2</v>
      </c>
      <c r="P164">
        <v>-6</v>
      </c>
      <c r="Q164">
        <v>-60000</v>
      </c>
      <c r="R164">
        <v>10000</v>
      </c>
      <c r="S164">
        <v>1900800</v>
      </c>
      <c r="T164">
        <v>17</v>
      </c>
      <c r="U164">
        <v>22</v>
      </c>
      <c r="V164" t="s">
        <v>138</v>
      </c>
      <c r="W164" t="s">
        <v>59</v>
      </c>
      <c r="X164">
        <v>1</v>
      </c>
      <c r="Y164" t="s">
        <v>194</v>
      </c>
      <c r="Z164">
        <v>0.44</v>
      </c>
      <c r="AA164">
        <v>0.38</v>
      </c>
      <c r="AB164">
        <f t="shared" si="4"/>
        <v>-0.13636363636363635</v>
      </c>
      <c r="AC164" s="5">
        <f t="shared" si="5"/>
        <v>0</v>
      </c>
    </row>
    <row r="165" spans="1:29" hidden="1" x14ac:dyDescent="0.2">
      <c r="A165" s="3">
        <v>37656</v>
      </c>
      <c r="B165" s="3">
        <v>37669</v>
      </c>
      <c r="C165">
        <v>10000</v>
      </c>
      <c r="D165">
        <v>10000</v>
      </c>
      <c r="E165">
        <v>10000</v>
      </c>
      <c r="F165">
        <v>0</v>
      </c>
      <c r="G165">
        <v>-10000</v>
      </c>
      <c r="H165">
        <v>2</v>
      </c>
      <c r="I165">
        <v>3500</v>
      </c>
      <c r="J165">
        <v>-500</v>
      </c>
      <c r="K165">
        <v>-650.00000000000045</v>
      </c>
      <c r="L165">
        <v>100</v>
      </c>
      <c r="M165">
        <v>-0.1428571428571429</v>
      </c>
      <c r="N165">
        <v>-0.1857142857142858</v>
      </c>
      <c r="O165">
        <v>2.8571428571428571E-2</v>
      </c>
      <c r="P165">
        <v>-5</v>
      </c>
      <c r="Q165">
        <v>-65000.000000000036</v>
      </c>
      <c r="R165">
        <v>10000</v>
      </c>
      <c r="S165">
        <v>1123200</v>
      </c>
      <c r="T165">
        <v>10</v>
      </c>
      <c r="U165">
        <v>13</v>
      </c>
      <c r="V165" t="s">
        <v>138</v>
      </c>
      <c r="W165" t="s">
        <v>59</v>
      </c>
      <c r="X165">
        <v>2</v>
      </c>
      <c r="Y165" t="s">
        <v>195</v>
      </c>
      <c r="Z165">
        <v>0.35</v>
      </c>
      <c r="AA165">
        <v>0.3</v>
      </c>
      <c r="AB165">
        <f t="shared" si="4"/>
        <v>-0.14285714285714282</v>
      </c>
      <c r="AC165" s="5">
        <f t="shared" si="5"/>
        <v>0</v>
      </c>
    </row>
    <row r="166" spans="1:29" hidden="1" x14ac:dyDescent="0.2">
      <c r="A166" s="3">
        <v>37722</v>
      </c>
      <c r="B166" s="3">
        <v>37858</v>
      </c>
      <c r="C166">
        <v>10000</v>
      </c>
      <c r="D166">
        <v>10000</v>
      </c>
      <c r="E166">
        <v>10000</v>
      </c>
      <c r="F166">
        <v>0</v>
      </c>
      <c r="G166">
        <v>-10000</v>
      </c>
      <c r="H166">
        <v>2</v>
      </c>
      <c r="I166">
        <v>3400.0000000000009</v>
      </c>
      <c r="J166">
        <v>1350</v>
      </c>
      <c r="K166">
        <v>-900.00000000000045</v>
      </c>
      <c r="L166">
        <v>1400</v>
      </c>
      <c r="M166">
        <v>0.39705882352941158</v>
      </c>
      <c r="N166">
        <v>-0.26470588235294129</v>
      </c>
      <c r="O166">
        <v>0.41176470588235281</v>
      </c>
      <c r="P166">
        <v>13.5</v>
      </c>
      <c r="Q166">
        <v>-90000.000000000044</v>
      </c>
      <c r="R166">
        <v>139999.99999999991</v>
      </c>
      <c r="S166">
        <v>11750400</v>
      </c>
      <c r="T166">
        <v>97</v>
      </c>
      <c r="U166">
        <v>136</v>
      </c>
      <c r="V166" t="s">
        <v>138</v>
      </c>
      <c r="W166" t="s">
        <v>59</v>
      </c>
      <c r="X166">
        <v>3</v>
      </c>
      <c r="Y166" t="s">
        <v>196</v>
      </c>
      <c r="Z166">
        <v>0.34</v>
      </c>
      <c r="AA166">
        <v>0.47499999999999998</v>
      </c>
      <c r="AB166">
        <f t="shared" si="4"/>
        <v>0.39705882352941158</v>
      </c>
      <c r="AC166" s="5">
        <f t="shared" si="5"/>
        <v>0</v>
      </c>
    </row>
    <row r="167" spans="1:29" hidden="1" x14ac:dyDescent="0.2">
      <c r="A167" s="3">
        <v>37929</v>
      </c>
      <c r="B167" s="3">
        <v>37977</v>
      </c>
      <c r="C167">
        <v>10000</v>
      </c>
      <c r="D167">
        <v>10000</v>
      </c>
      <c r="E167">
        <v>10000</v>
      </c>
      <c r="F167">
        <v>0</v>
      </c>
      <c r="G167">
        <v>-10000</v>
      </c>
      <c r="H167">
        <v>2</v>
      </c>
      <c r="I167">
        <v>5800</v>
      </c>
      <c r="J167">
        <v>1099.9999999999991</v>
      </c>
      <c r="K167">
        <v>-600</v>
      </c>
      <c r="L167">
        <v>1099.9999999999991</v>
      </c>
      <c r="M167">
        <v>0.18965517241379301</v>
      </c>
      <c r="N167">
        <v>-0.10344827586206901</v>
      </c>
      <c r="O167">
        <v>0.18965517241379301</v>
      </c>
      <c r="P167">
        <v>10.999999999999989</v>
      </c>
      <c r="Q167">
        <v>-60000</v>
      </c>
      <c r="R167">
        <v>109999.9999999999</v>
      </c>
      <c r="S167">
        <v>4147200</v>
      </c>
      <c r="T167">
        <v>35</v>
      </c>
      <c r="U167">
        <v>48</v>
      </c>
      <c r="V167" t="s">
        <v>138</v>
      </c>
      <c r="W167" t="s">
        <v>59</v>
      </c>
      <c r="X167">
        <v>4</v>
      </c>
      <c r="Y167" t="s">
        <v>197</v>
      </c>
      <c r="Z167">
        <v>0.57999999999999996</v>
      </c>
      <c r="AA167">
        <v>0.69</v>
      </c>
      <c r="AB167">
        <f t="shared" si="4"/>
        <v>0.18965517241379309</v>
      </c>
      <c r="AC167" s="5">
        <f t="shared" si="5"/>
        <v>0</v>
      </c>
    </row>
    <row r="168" spans="1:29" hidden="1" x14ac:dyDescent="0.2">
      <c r="A168" s="3">
        <v>38089</v>
      </c>
      <c r="B168" s="3">
        <v>38205</v>
      </c>
      <c r="C168">
        <v>10000</v>
      </c>
      <c r="D168">
        <v>10000</v>
      </c>
      <c r="E168">
        <v>10000</v>
      </c>
      <c r="F168">
        <v>0</v>
      </c>
      <c r="G168">
        <v>-10000</v>
      </c>
      <c r="H168">
        <v>2</v>
      </c>
      <c r="I168">
        <v>8500</v>
      </c>
      <c r="J168">
        <v>700</v>
      </c>
      <c r="K168">
        <v>-1900</v>
      </c>
      <c r="L168">
        <v>700</v>
      </c>
      <c r="M168">
        <v>8.2352941176470587E-2</v>
      </c>
      <c r="N168">
        <v>-0.22352941176470589</v>
      </c>
      <c r="O168">
        <v>8.2352941176470587E-2</v>
      </c>
      <c r="P168">
        <v>7.0000000000000009</v>
      </c>
      <c r="Q168">
        <v>-190000</v>
      </c>
      <c r="R168">
        <v>70000</v>
      </c>
      <c r="S168">
        <v>10022400</v>
      </c>
      <c r="T168">
        <v>85</v>
      </c>
      <c r="U168">
        <v>116</v>
      </c>
      <c r="V168" t="s">
        <v>138</v>
      </c>
      <c r="W168" t="s">
        <v>59</v>
      </c>
      <c r="X168">
        <v>5</v>
      </c>
      <c r="Y168" t="s">
        <v>198</v>
      </c>
      <c r="Z168">
        <v>0.85</v>
      </c>
      <c r="AA168">
        <v>0.92</v>
      </c>
      <c r="AB168">
        <f t="shared" si="4"/>
        <v>8.235294117647067E-2</v>
      </c>
      <c r="AC168" s="5">
        <f t="shared" si="5"/>
        <v>0</v>
      </c>
    </row>
    <row r="169" spans="1:29" hidden="1" x14ac:dyDescent="0.2">
      <c r="A169" s="3">
        <v>38230</v>
      </c>
      <c r="B169" s="3">
        <v>38252</v>
      </c>
      <c r="C169">
        <v>10000</v>
      </c>
      <c r="D169">
        <v>10000</v>
      </c>
      <c r="E169">
        <v>10000</v>
      </c>
      <c r="F169">
        <v>0</v>
      </c>
      <c r="G169">
        <v>-10000</v>
      </c>
      <c r="H169">
        <v>2</v>
      </c>
      <c r="I169">
        <v>8700</v>
      </c>
      <c r="J169">
        <v>600</v>
      </c>
      <c r="K169">
        <v>-400</v>
      </c>
      <c r="L169">
        <v>600</v>
      </c>
      <c r="M169">
        <v>6.8965517241379309E-2</v>
      </c>
      <c r="N169">
        <v>-4.5977011494252873E-2</v>
      </c>
      <c r="O169">
        <v>6.8965517241379309E-2</v>
      </c>
      <c r="P169">
        <v>6</v>
      </c>
      <c r="Q169">
        <v>-40000</v>
      </c>
      <c r="R169">
        <v>60000</v>
      </c>
      <c r="S169">
        <v>1900800</v>
      </c>
      <c r="T169">
        <v>17</v>
      </c>
      <c r="U169">
        <v>22</v>
      </c>
      <c r="V169" t="s">
        <v>138</v>
      </c>
      <c r="W169" t="s">
        <v>59</v>
      </c>
      <c r="X169">
        <v>6</v>
      </c>
      <c r="Y169" t="s">
        <v>199</v>
      </c>
      <c r="Z169">
        <v>0.87</v>
      </c>
      <c r="AA169">
        <v>0.93</v>
      </c>
      <c r="AB169">
        <f t="shared" si="4"/>
        <v>6.8965517241379379E-2</v>
      </c>
      <c r="AC169" s="5">
        <f t="shared" si="5"/>
        <v>0</v>
      </c>
    </row>
    <row r="170" spans="1:29" hidden="1" x14ac:dyDescent="0.2">
      <c r="A170" s="3">
        <v>38280</v>
      </c>
      <c r="B170" s="3">
        <v>38393</v>
      </c>
      <c r="C170">
        <v>10000</v>
      </c>
      <c r="D170">
        <v>10000</v>
      </c>
      <c r="E170">
        <v>10000</v>
      </c>
      <c r="F170">
        <v>0</v>
      </c>
      <c r="G170">
        <v>-10000</v>
      </c>
      <c r="H170">
        <v>2</v>
      </c>
      <c r="I170">
        <v>8100.0000000000009</v>
      </c>
      <c r="J170">
        <v>499.99999999999909</v>
      </c>
      <c r="K170">
        <v>-1300</v>
      </c>
      <c r="L170">
        <v>999.99999999999909</v>
      </c>
      <c r="M170">
        <v>6.1728395061728267E-2</v>
      </c>
      <c r="N170">
        <v>-0.16049382716049379</v>
      </c>
      <c r="O170">
        <v>0.1234567901234567</v>
      </c>
      <c r="P170">
        <v>4.9999999999999902</v>
      </c>
      <c r="Q170">
        <v>-130000</v>
      </c>
      <c r="R170">
        <v>99999.999999999913</v>
      </c>
      <c r="S170">
        <v>9763200</v>
      </c>
      <c r="T170">
        <v>80</v>
      </c>
      <c r="U170">
        <v>113</v>
      </c>
      <c r="V170" t="s">
        <v>138</v>
      </c>
      <c r="W170" t="s">
        <v>59</v>
      </c>
      <c r="X170">
        <v>7</v>
      </c>
      <c r="Y170" t="s">
        <v>200</v>
      </c>
      <c r="Z170">
        <v>0.81</v>
      </c>
      <c r="AA170">
        <v>0.86</v>
      </c>
      <c r="AB170">
        <f t="shared" si="4"/>
        <v>6.1728395061728308E-2</v>
      </c>
      <c r="AC170" s="5">
        <f t="shared" si="5"/>
        <v>0</v>
      </c>
    </row>
    <row r="171" spans="1:29" hidden="1" x14ac:dyDescent="0.2">
      <c r="A171" s="3">
        <v>38399</v>
      </c>
      <c r="B171" s="3">
        <v>38463</v>
      </c>
      <c r="C171">
        <v>10000</v>
      </c>
      <c r="D171">
        <v>10000</v>
      </c>
      <c r="E171">
        <v>10000</v>
      </c>
      <c r="F171">
        <v>0</v>
      </c>
      <c r="G171">
        <v>-10000</v>
      </c>
      <c r="H171">
        <v>2</v>
      </c>
      <c r="I171">
        <v>8700</v>
      </c>
      <c r="J171">
        <v>-2500</v>
      </c>
      <c r="K171">
        <v>-2700</v>
      </c>
      <c r="L171">
        <v>300</v>
      </c>
      <c r="M171">
        <v>-0.28735632183908039</v>
      </c>
      <c r="N171">
        <v>-0.31034482758620691</v>
      </c>
      <c r="O171">
        <v>3.4482758620689662E-2</v>
      </c>
      <c r="P171">
        <v>-25</v>
      </c>
      <c r="Q171">
        <v>-270000</v>
      </c>
      <c r="R171">
        <v>30000</v>
      </c>
      <c r="S171">
        <v>5529600</v>
      </c>
      <c r="T171">
        <v>45</v>
      </c>
      <c r="U171">
        <v>64</v>
      </c>
      <c r="V171" t="s">
        <v>138</v>
      </c>
      <c r="W171" t="s">
        <v>59</v>
      </c>
      <c r="X171">
        <v>8</v>
      </c>
      <c r="Y171" t="s">
        <v>201</v>
      </c>
      <c r="Z171">
        <v>0.87</v>
      </c>
      <c r="AA171">
        <v>0.62</v>
      </c>
      <c r="AB171">
        <f t="shared" si="4"/>
        <v>-0.28735632183908044</v>
      </c>
      <c r="AC171" s="5">
        <f t="shared" si="5"/>
        <v>0</v>
      </c>
    </row>
    <row r="172" spans="1:29" hidden="1" x14ac:dyDescent="0.2">
      <c r="A172" s="3">
        <v>38560</v>
      </c>
      <c r="B172" s="3">
        <v>38596</v>
      </c>
      <c r="C172">
        <v>10000</v>
      </c>
      <c r="D172">
        <v>10000</v>
      </c>
      <c r="E172">
        <v>10000</v>
      </c>
      <c r="F172">
        <v>0</v>
      </c>
      <c r="G172">
        <v>-10000</v>
      </c>
      <c r="H172">
        <v>2</v>
      </c>
      <c r="I172">
        <v>5000</v>
      </c>
      <c r="J172">
        <v>-150</v>
      </c>
      <c r="K172">
        <v>-500</v>
      </c>
      <c r="L172">
        <v>500</v>
      </c>
      <c r="M172">
        <v>-0.03</v>
      </c>
      <c r="N172">
        <v>-0.1</v>
      </c>
      <c r="O172">
        <v>0.1</v>
      </c>
      <c r="P172">
        <v>-1.5</v>
      </c>
      <c r="Q172">
        <v>-50000</v>
      </c>
      <c r="R172">
        <v>50000</v>
      </c>
      <c r="S172">
        <v>3110400</v>
      </c>
      <c r="T172">
        <v>27</v>
      </c>
      <c r="U172">
        <v>36</v>
      </c>
      <c r="V172" t="s">
        <v>138</v>
      </c>
      <c r="W172" t="s">
        <v>59</v>
      </c>
      <c r="X172">
        <v>9</v>
      </c>
      <c r="Y172" t="s">
        <v>202</v>
      </c>
      <c r="Z172">
        <v>0.5</v>
      </c>
      <c r="AA172">
        <v>0.48499999999999999</v>
      </c>
      <c r="AB172">
        <f t="shared" si="4"/>
        <v>-3.0000000000000027E-2</v>
      </c>
      <c r="AC172" s="5">
        <f t="shared" si="5"/>
        <v>2.7755575615628914E-17</v>
      </c>
    </row>
    <row r="173" spans="1:29" hidden="1" x14ac:dyDescent="0.2">
      <c r="A173" s="3">
        <v>38630</v>
      </c>
      <c r="B173" s="3">
        <v>38723</v>
      </c>
      <c r="C173">
        <v>10000</v>
      </c>
      <c r="D173">
        <v>10000</v>
      </c>
      <c r="E173">
        <v>10000</v>
      </c>
      <c r="F173">
        <v>0</v>
      </c>
      <c r="G173">
        <v>-10000</v>
      </c>
      <c r="H173">
        <v>2</v>
      </c>
      <c r="I173">
        <v>6400</v>
      </c>
      <c r="J173">
        <v>-1800</v>
      </c>
      <c r="K173">
        <v>-2050</v>
      </c>
      <c r="L173">
        <v>100</v>
      </c>
      <c r="M173">
        <v>-0.28125</v>
      </c>
      <c r="N173">
        <v>-0.3203125</v>
      </c>
      <c r="O173">
        <v>1.5625E-2</v>
      </c>
      <c r="P173">
        <v>-18</v>
      </c>
      <c r="Q173">
        <v>-205000</v>
      </c>
      <c r="R173">
        <v>10000</v>
      </c>
      <c r="S173">
        <v>8035200</v>
      </c>
      <c r="T173">
        <v>65</v>
      </c>
      <c r="U173">
        <v>93</v>
      </c>
      <c r="V173" t="s">
        <v>138</v>
      </c>
      <c r="W173" t="s">
        <v>59</v>
      </c>
      <c r="X173">
        <v>10</v>
      </c>
      <c r="Y173" t="s">
        <v>203</v>
      </c>
      <c r="Z173">
        <v>0.64</v>
      </c>
      <c r="AA173">
        <v>0.46</v>
      </c>
      <c r="AB173">
        <f t="shared" si="4"/>
        <v>-0.28125</v>
      </c>
      <c r="AC173" s="5">
        <f t="shared" si="5"/>
        <v>0</v>
      </c>
    </row>
    <row r="174" spans="1:29" hidden="1" x14ac:dyDescent="0.2">
      <c r="A174" s="3">
        <v>38740</v>
      </c>
      <c r="B174" s="3">
        <v>38793</v>
      </c>
      <c r="C174">
        <v>10000</v>
      </c>
      <c r="D174">
        <v>10000</v>
      </c>
      <c r="E174">
        <v>10000</v>
      </c>
      <c r="F174">
        <v>0</v>
      </c>
      <c r="G174">
        <v>-10000</v>
      </c>
      <c r="H174">
        <v>2</v>
      </c>
      <c r="I174">
        <v>5100</v>
      </c>
      <c r="J174">
        <v>-200</v>
      </c>
      <c r="K174">
        <v>-400</v>
      </c>
      <c r="L174">
        <v>100</v>
      </c>
      <c r="M174">
        <v>-3.9215686274509803E-2</v>
      </c>
      <c r="N174">
        <v>-7.8431372549019607E-2</v>
      </c>
      <c r="O174">
        <v>1.9607843137254902E-2</v>
      </c>
      <c r="P174">
        <v>-2</v>
      </c>
      <c r="Q174">
        <v>-40000</v>
      </c>
      <c r="R174">
        <v>10000</v>
      </c>
      <c r="S174">
        <v>4579200</v>
      </c>
      <c r="T174">
        <v>39</v>
      </c>
      <c r="U174">
        <v>53</v>
      </c>
      <c r="V174" t="s">
        <v>138</v>
      </c>
      <c r="W174" t="s">
        <v>59</v>
      </c>
      <c r="X174">
        <v>11</v>
      </c>
      <c r="Y174" t="s">
        <v>204</v>
      </c>
      <c r="Z174">
        <v>0.51</v>
      </c>
      <c r="AA174">
        <v>0.49</v>
      </c>
      <c r="AB174">
        <f t="shared" si="4"/>
        <v>-3.9215686274509838E-2</v>
      </c>
      <c r="AC174" s="5">
        <f t="shared" si="5"/>
        <v>0</v>
      </c>
    </row>
    <row r="175" spans="1:29" hidden="1" x14ac:dyDescent="0.2">
      <c r="A175" s="3">
        <v>38807</v>
      </c>
      <c r="B175" s="3">
        <v>38841</v>
      </c>
      <c r="C175">
        <v>10000</v>
      </c>
      <c r="D175">
        <v>10000</v>
      </c>
      <c r="E175">
        <v>10000</v>
      </c>
      <c r="F175">
        <v>0</v>
      </c>
      <c r="G175">
        <v>-10000</v>
      </c>
      <c r="H175">
        <v>2</v>
      </c>
      <c r="I175">
        <v>5200</v>
      </c>
      <c r="J175">
        <v>-300</v>
      </c>
      <c r="K175">
        <v>-400</v>
      </c>
      <c r="L175">
        <v>0</v>
      </c>
      <c r="M175">
        <v>-5.7692307692307702E-2</v>
      </c>
      <c r="N175">
        <v>-7.6923076923076927E-2</v>
      </c>
      <c r="O175">
        <v>0</v>
      </c>
      <c r="P175">
        <v>-3</v>
      </c>
      <c r="Q175">
        <v>-40000</v>
      </c>
      <c r="R175">
        <v>0</v>
      </c>
      <c r="S175">
        <v>2937600</v>
      </c>
      <c r="T175">
        <v>22</v>
      </c>
      <c r="U175">
        <v>34</v>
      </c>
      <c r="V175" t="s">
        <v>138</v>
      </c>
      <c r="W175" t="s">
        <v>59</v>
      </c>
      <c r="X175">
        <v>12</v>
      </c>
      <c r="Y175" t="s">
        <v>205</v>
      </c>
      <c r="Z175">
        <v>0.52</v>
      </c>
      <c r="AA175">
        <v>0.49</v>
      </c>
      <c r="AB175">
        <f t="shared" si="4"/>
        <v>-5.7692307692307744E-2</v>
      </c>
      <c r="AC175" s="5">
        <f t="shared" si="5"/>
        <v>0</v>
      </c>
    </row>
    <row r="176" spans="1:29" hidden="1" x14ac:dyDescent="0.2">
      <c r="A176" s="3">
        <v>38919</v>
      </c>
      <c r="B176" s="3">
        <v>39024</v>
      </c>
      <c r="C176">
        <v>10000</v>
      </c>
      <c r="D176">
        <v>10000</v>
      </c>
      <c r="E176">
        <v>10000</v>
      </c>
      <c r="F176">
        <v>0</v>
      </c>
      <c r="G176">
        <v>-10000</v>
      </c>
      <c r="H176">
        <v>2</v>
      </c>
      <c r="I176">
        <v>5100</v>
      </c>
      <c r="J176">
        <v>599.99999999999909</v>
      </c>
      <c r="K176">
        <v>-850</v>
      </c>
      <c r="L176">
        <v>900</v>
      </c>
      <c r="M176">
        <v>0.1176470588235292</v>
      </c>
      <c r="N176">
        <v>-0.16666666666666671</v>
      </c>
      <c r="O176">
        <v>0.1764705882352941</v>
      </c>
      <c r="P176">
        <v>5.9999999999999902</v>
      </c>
      <c r="Q176">
        <v>-85000</v>
      </c>
      <c r="R176">
        <v>90000</v>
      </c>
      <c r="S176">
        <v>9072000</v>
      </c>
      <c r="T176">
        <v>76</v>
      </c>
      <c r="U176">
        <v>105</v>
      </c>
      <c r="V176" t="s">
        <v>138</v>
      </c>
      <c r="W176" t="s">
        <v>59</v>
      </c>
      <c r="X176">
        <v>13</v>
      </c>
      <c r="Y176" t="s">
        <v>206</v>
      </c>
      <c r="Z176">
        <v>0.51</v>
      </c>
      <c r="AA176">
        <v>0.56999999999999995</v>
      </c>
      <c r="AB176">
        <f t="shared" si="4"/>
        <v>0.1176470588235293</v>
      </c>
      <c r="AC176" s="5">
        <f t="shared" si="5"/>
        <v>0</v>
      </c>
    </row>
    <row r="177" spans="1:29" hidden="1" x14ac:dyDescent="0.2">
      <c r="A177" s="3">
        <v>39055</v>
      </c>
      <c r="B177" s="3">
        <v>39169</v>
      </c>
      <c r="C177">
        <v>10000</v>
      </c>
      <c r="D177">
        <v>10000</v>
      </c>
      <c r="E177">
        <v>10000</v>
      </c>
      <c r="F177">
        <v>0</v>
      </c>
      <c r="G177">
        <v>-10000</v>
      </c>
      <c r="H177">
        <v>2</v>
      </c>
      <c r="I177">
        <v>4950</v>
      </c>
      <c r="J177">
        <v>-550</v>
      </c>
      <c r="K177">
        <v>-650</v>
      </c>
      <c r="L177">
        <v>350</v>
      </c>
      <c r="M177">
        <v>-0.1111111111111111</v>
      </c>
      <c r="N177">
        <v>-0.1313131313131313</v>
      </c>
      <c r="O177">
        <v>7.0707070707070704E-2</v>
      </c>
      <c r="P177">
        <v>-5.5</v>
      </c>
      <c r="Q177">
        <v>-65000</v>
      </c>
      <c r="R177">
        <v>35000</v>
      </c>
      <c r="S177">
        <v>9849600</v>
      </c>
      <c r="T177">
        <v>79</v>
      </c>
      <c r="U177">
        <v>114</v>
      </c>
      <c r="V177" t="s">
        <v>138</v>
      </c>
      <c r="W177" t="s">
        <v>59</v>
      </c>
      <c r="X177">
        <v>14</v>
      </c>
      <c r="Y177" t="s">
        <v>207</v>
      </c>
      <c r="Z177">
        <v>0.495</v>
      </c>
      <c r="AA177">
        <v>0.44</v>
      </c>
      <c r="AB177">
        <f t="shared" si="4"/>
        <v>-0.1111111111111111</v>
      </c>
      <c r="AC177" s="5">
        <f t="shared" si="5"/>
        <v>0</v>
      </c>
    </row>
    <row r="178" spans="1:29" hidden="1" x14ac:dyDescent="0.2">
      <c r="A178" s="3">
        <v>39290</v>
      </c>
      <c r="B178" s="3">
        <v>39310</v>
      </c>
      <c r="C178">
        <v>10000</v>
      </c>
      <c r="D178">
        <v>10000</v>
      </c>
      <c r="E178">
        <v>10000</v>
      </c>
      <c r="F178">
        <v>0</v>
      </c>
      <c r="G178">
        <v>-10000</v>
      </c>
      <c r="H178">
        <v>2</v>
      </c>
      <c r="I178">
        <v>4000</v>
      </c>
      <c r="J178">
        <v>-700</v>
      </c>
      <c r="K178">
        <v>-700</v>
      </c>
      <c r="L178">
        <v>150</v>
      </c>
      <c r="M178">
        <v>-0.17499999999999999</v>
      </c>
      <c r="N178">
        <v>-0.17499999999999999</v>
      </c>
      <c r="O178">
        <v>3.7499999999999999E-2</v>
      </c>
      <c r="P178">
        <v>-7.0000000000000009</v>
      </c>
      <c r="Q178">
        <v>-70000</v>
      </c>
      <c r="R178">
        <v>15000</v>
      </c>
      <c r="S178">
        <v>1728000</v>
      </c>
      <c r="T178">
        <v>15</v>
      </c>
      <c r="U178">
        <v>20</v>
      </c>
      <c r="V178" t="s">
        <v>138</v>
      </c>
      <c r="W178" t="s">
        <v>59</v>
      </c>
      <c r="X178">
        <v>15</v>
      </c>
      <c r="Y178" t="s">
        <v>208</v>
      </c>
      <c r="Z178">
        <v>0.4</v>
      </c>
      <c r="AA178">
        <v>0.33</v>
      </c>
      <c r="AB178">
        <f t="shared" si="4"/>
        <v>-0.17500000000000002</v>
      </c>
      <c r="AC178" s="5">
        <f t="shared" si="5"/>
        <v>0</v>
      </c>
    </row>
    <row r="179" spans="1:29" hidden="1" x14ac:dyDescent="0.2">
      <c r="A179" s="3">
        <v>39373</v>
      </c>
      <c r="B179" s="3">
        <v>39465</v>
      </c>
      <c r="C179">
        <v>10000</v>
      </c>
      <c r="D179">
        <v>10000</v>
      </c>
      <c r="E179">
        <v>10000</v>
      </c>
      <c r="F179">
        <v>0</v>
      </c>
      <c r="G179">
        <v>-10000</v>
      </c>
      <c r="H179">
        <v>2</v>
      </c>
      <c r="I179">
        <v>4300</v>
      </c>
      <c r="J179">
        <v>-899.99999999999955</v>
      </c>
      <c r="K179">
        <v>-899.99999999999955</v>
      </c>
      <c r="L179">
        <v>400</v>
      </c>
      <c r="M179">
        <v>-0.2093023255813953</v>
      </c>
      <c r="N179">
        <v>-0.2093023255813953</v>
      </c>
      <c r="O179">
        <v>9.3023255813953487E-2</v>
      </c>
      <c r="P179">
        <v>-8.9999999999999947</v>
      </c>
      <c r="Q179">
        <v>-89999.999999999956</v>
      </c>
      <c r="R179">
        <v>40000</v>
      </c>
      <c r="S179">
        <v>7948800</v>
      </c>
      <c r="T179">
        <v>64</v>
      </c>
      <c r="U179">
        <v>92</v>
      </c>
      <c r="V179" t="s">
        <v>138</v>
      </c>
      <c r="W179" t="s">
        <v>59</v>
      </c>
      <c r="X179">
        <v>16</v>
      </c>
      <c r="Y179" t="s">
        <v>209</v>
      </c>
      <c r="Z179">
        <v>0.43</v>
      </c>
      <c r="AA179">
        <v>0.34</v>
      </c>
      <c r="AB179">
        <f t="shared" si="4"/>
        <v>-0.20930232558139528</v>
      </c>
      <c r="AC179" s="5">
        <f t="shared" si="5"/>
        <v>0</v>
      </c>
    </row>
    <row r="180" spans="1:29" hidden="1" x14ac:dyDescent="0.2">
      <c r="A180" s="3">
        <v>39491</v>
      </c>
      <c r="B180" s="3">
        <v>39533</v>
      </c>
      <c r="C180">
        <v>10000</v>
      </c>
      <c r="D180">
        <v>10000</v>
      </c>
      <c r="E180">
        <v>10000</v>
      </c>
      <c r="F180">
        <v>0</v>
      </c>
      <c r="G180">
        <v>-10000</v>
      </c>
      <c r="H180">
        <v>2</v>
      </c>
      <c r="I180">
        <v>3600</v>
      </c>
      <c r="J180">
        <v>-300</v>
      </c>
      <c r="K180">
        <v>-600</v>
      </c>
      <c r="L180">
        <v>500</v>
      </c>
      <c r="M180">
        <v>-8.3333333333333329E-2</v>
      </c>
      <c r="N180">
        <v>-0.16666666666666671</v>
      </c>
      <c r="O180">
        <v>0.1388888888888889</v>
      </c>
      <c r="P180">
        <v>-3</v>
      </c>
      <c r="Q180">
        <v>-60000</v>
      </c>
      <c r="R180">
        <v>50000</v>
      </c>
      <c r="S180">
        <v>3628800</v>
      </c>
      <c r="T180">
        <v>29</v>
      </c>
      <c r="U180">
        <v>42</v>
      </c>
      <c r="V180" t="s">
        <v>138</v>
      </c>
      <c r="W180" t="s">
        <v>59</v>
      </c>
      <c r="X180">
        <v>17</v>
      </c>
      <c r="Y180" t="s">
        <v>210</v>
      </c>
      <c r="Z180">
        <v>0.36</v>
      </c>
      <c r="AA180">
        <v>0.33</v>
      </c>
      <c r="AB180">
        <f t="shared" si="4"/>
        <v>-8.3333333333333259E-2</v>
      </c>
      <c r="AC180" s="5">
        <f t="shared" si="5"/>
        <v>0</v>
      </c>
    </row>
    <row r="181" spans="1:29" hidden="1" x14ac:dyDescent="0.2">
      <c r="A181" s="3">
        <v>39581</v>
      </c>
      <c r="B181" s="3">
        <v>39619</v>
      </c>
      <c r="C181">
        <v>10000</v>
      </c>
      <c r="D181">
        <v>10000</v>
      </c>
      <c r="E181">
        <v>10000</v>
      </c>
      <c r="F181">
        <v>0</v>
      </c>
      <c r="G181">
        <v>-10000</v>
      </c>
      <c r="H181">
        <v>2</v>
      </c>
      <c r="I181">
        <v>3250</v>
      </c>
      <c r="J181">
        <v>-300</v>
      </c>
      <c r="K181">
        <v>-350</v>
      </c>
      <c r="L181">
        <v>300</v>
      </c>
      <c r="M181">
        <v>-9.2307692307692313E-2</v>
      </c>
      <c r="N181">
        <v>-0.1076923076923077</v>
      </c>
      <c r="O181">
        <v>9.2307692307692313E-2</v>
      </c>
      <c r="P181">
        <v>-3</v>
      </c>
      <c r="Q181">
        <v>-35000</v>
      </c>
      <c r="R181">
        <v>30000</v>
      </c>
      <c r="S181">
        <v>3283200</v>
      </c>
      <c r="T181">
        <v>28</v>
      </c>
      <c r="U181">
        <v>38</v>
      </c>
      <c r="V181" t="s">
        <v>138</v>
      </c>
      <c r="W181" t="s">
        <v>59</v>
      </c>
      <c r="X181">
        <v>18</v>
      </c>
      <c r="Y181" t="s">
        <v>211</v>
      </c>
      <c r="Z181">
        <v>0.32500000000000001</v>
      </c>
      <c r="AA181">
        <v>0.29499999999999998</v>
      </c>
      <c r="AB181">
        <f t="shared" si="4"/>
        <v>-9.2307692307692382E-2</v>
      </c>
      <c r="AC181" s="5">
        <f t="shared" si="5"/>
        <v>0</v>
      </c>
    </row>
    <row r="182" spans="1:29" hidden="1" x14ac:dyDescent="0.2">
      <c r="A182" s="3">
        <v>39713</v>
      </c>
      <c r="B182" s="3">
        <v>39749</v>
      </c>
      <c r="C182">
        <v>10000</v>
      </c>
      <c r="D182">
        <v>10000</v>
      </c>
      <c r="E182">
        <v>10000</v>
      </c>
      <c r="F182">
        <v>0</v>
      </c>
      <c r="G182">
        <v>-10000</v>
      </c>
      <c r="H182">
        <v>2</v>
      </c>
      <c r="I182">
        <v>2700</v>
      </c>
      <c r="J182">
        <v>50</v>
      </c>
      <c r="K182">
        <v>-300</v>
      </c>
      <c r="L182">
        <v>400</v>
      </c>
      <c r="M182">
        <v>1.8518518518518521E-2</v>
      </c>
      <c r="N182">
        <v>-0.1111111111111111</v>
      </c>
      <c r="O182">
        <v>0.14814814814814811</v>
      </c>
      <c r="P182">
        <v>0.5</v>
      </c>
      <c r="Q182">
        <v>-30000</v>
      </c>
      <c r="R182">
        <v>40000</v>
      </c>
      <c r="S182">
        <v>3110400</v>
      </c>
      <c r="T182">
        <v>27</v>
      </c>
      <c r="U182">
        <v>36</v>
      </c>
      <c r="V182" t="s">
        <v>138</v>
      </c>
      <c r="W182" t="s">
        <v>59</v>
      </c>
      <c r="X182">
        <v>19</v>
      </c>
      <c r="Y182" t="s">
        <v>212</v>
      </c>
      <c r="Z182">
        <v>0.27</v>
      </c>
      <c r="AA182">
        <v>0.27500000000000002</v>
      </c>
      <c r="AB182">
        <f t="shared" si="4"/>
        <v>1.8518518518518535E-2</v>
      </c>
      <c r="AC182" s="5">
        <f t="shared" si="5"/>
        <v>0</v>
      </c>
    </row>
    <row r="183" spans="1:29" hidden="1" x14ac:dyDescent="0.2">
      <c r="A183" s="3">
        <v>39758</v>
      </c>
      <c r="B183" s="3">
        <v>39778</v>
      </c>
      <c r="C183">
        <v>10000</v>
      </c>
      <c r="D183">
        <v>10000</v>
      </c>
      <c r="E183">
        <v>10000</v>
      </c>
      <c r="F183">
        <v>0</v>
      </c>
      <c r="G183">
        <v>-10000</v>
      </c>
      <c r="H183">
        <v>2</v>
      </c>
      <c r="I183">
        <v>2750</v>
      </c>
      <c r="J183">
        <v>-250</v>
      </c>
      <c r="K183">
        <v>-700</v>
      </c>
      <c r="L183">
        <v>0</v>
      </c>
      <c r="M183">
        <v>-9.0909090909090912E-2</v>
      </c>
      <c r="N183">
        <v>-0.25454545454545452</v>
      </c>
      <c r="O183">
        <v>0</v>
      </c>
      <c r="P183">
        <v>-2.5</v>
      </c>
      <c r="Q183">
        <v>-70000</v>
      </c>
      <c r="R183">
        <v>0</v>
      </c>
      <c r="S183">
        <v>1728000</v>
      </c>
      <c r="T183">
        <v>15</v>
      </c>
      <c r="U183">
        <v>20</v>
      </c>
      <c r="V183" t="s">
        <v>138</v>
      </c>
      <c r="W183" t="s">
        <v>59</v>
      </c>
      <c r="X183">
        <v>20</v>
      </c>
      <c r="Y183" t="s">
        <v>213</v>
      </c>
      <c r="Z183">
        <v>0.27500000000000002</v>
      </c>
      <c r="AA183">
        <v>0.25</v>
      </c>
      <c r="AB183">
        <f t="shared" si="4"/>
        <v>-9.0909090909090981E-2</v>
      </c>
      <c r="AC183" s="5">
        <f t="shared" si="5"/>
        <v>0</v>
      </c>
    </row>
    <row r="184" spans="1:29" hidden="1" x14ac:dyDescent="0.2">
      <c r="A184" s="3">
        <v>39898</v>
      </c>
      <c r="B184" s="3">
        <v>39976</v>
      </c>
      <c r="C184">
        <v>10000</v>
      </c>
      <c r="D184">
        <v>10000</v>
      </c>
      <c r="E184">
        <v>10000</v>
      </c>
      <c r="F184">
        <v>0</v>
      </c>
      <c r="G184">
        <v>-10000</v>
      </c>
      <c r="H184">
        <v>2</v>
      </c>
      <c r="I184">
        <v>2500</v>
      </c>
      <c r="J184">
        <v>800</v>
      </c>
      <c r="K184">
        <v>0</v>
      </c>
      <c r="L184">
        <v>949.99999999999955</v>
      </c>
      <c r="M184">
        <v>0.32</v>
      </c>
      <c r="N184">
        <v>0</v>
      </c>
      <c r="O184">
        <v>0.37999999999999978</v>
      </c>
      <c r="P184">
        <v>8</v>
      </c>
      <c r="Q184">
        <v>0</v>
      </c>
      <c r="R184">
        <v>94999.999999999956</v>
      </c>
      <c r="S184">
        <v>6739200</v>
      </c>
      <c r="T184">
        <v>54</v>
      </c>
      <c r="U184">
        <v>78</v>
      </c>
      <c r="V184" t="s">
        <v>138</v>
      </c>
      <c r="W184" t="s">
        <v>59</v>
      </c>
      <c r="X184">
        <v>21</v>
      </c>
      <c r="Y184" t="s">
        <v>214</v>
      </c>
      <c r="Z184">
        <v>0.25</v>
      </c>
      <c r="AA184">
        <v>0.33</v>
      </c>
      <c r="AB184">
        <f t="shared" si="4"/>
        <v>0.32000000000000006</v>
      </c>
      <c r="AC184" s="5">
        <f t="shared" si="5"/>
        <v>0</v>
      </c>
    </row>
    <row r="185" spans="1:29" hidden="1" x14ac:dyDescent="0.2">
      <c r="A185" s="3">
        <v>40161</v>
      </c>
      <c r="B185" s="3">
        <v>40170</v>
      </c>
      <c r="C185">
        <v>10000</v>
      </c>
      <c r="D185">
        <v>10000</v>
      </c>
      <c r="E185">
        <v>10000</v>
      </c>
      <c r="F185">
        <v>0</v>
      </c>
      <c r="G185">
        <v>-10000</v>
      </c>
      <c r="H185">
        <v>2</v>
      </c>
      <c r="I185">
        <v>5699.9999999999991</v>
      </c>
      <c r="J185">
        <v>750.00000000000091</v>
      </c>
      <c r="K185">
        <v>0</v>
      </c>
      <c r="L185">
        <v>750.00000000000091</v>
      </c>
      <c r="M185">
        <v>0.13157894736842121</v>
      </c>
      <c r="N185">
        <v>0</v>
      </c>
      <c r="O185">
        <v>0.13157894736842121</v>
      </c>
      <c r="P185">
        <v>7.5000000000000089</v>
      </c>
      <c r="Q185">
        <v>0</v>
      </c>
      <c r="R185">
        <v>75000.000000000087</v>
      </c>
      <c r="S185">
        <v>777600</v>
      </c>
      <c r="T185">
        <v>8</v>
      </c>
      <c r="U185">
        <v>9</v>
      </c>
      <c r="V185" t="s">
        <v>138</v>
      </c>
      <c r="W185" t="s">
        <v>59</v>
      </c>
      <c r="X185">
        <v>22</v>
      </c>
      <c r="Y185" t="s">
        <v>215</v>
      </c>
      <c r="Z185">
        <v>0.56999999999999995</v>
      </c>
      <c r="AA185">
        <v>0.64500000000000002</v>
      </c>
      <c r="AB185">
        <f t="shared" si="4"/>
        <v>0.13157894736842118</v>
      </c>
      <c r="AC185" s="5">
        <f t="shared" si="5"/>
        <v>0</v>
      </c>
    </row>
    <row r="186" spans="1:29" hidden="1" x14ac:dyDescent="0.2">
      <c r="A186" s="3">
        <v>40263</v>
      </c>
      <c r="B186" s="3">
        <v>40372</v>
      </c>
      <c r="C186">
        <v>10000</v>
      </c>
      <c r="D186">
        <v>10000</v>
      </c>
      <c r="E186">
        <v>10000</v>
      </c>
      <c r="F186">
        <v>0</v>
      </c>
      <c r="G186">
        <v>-10000</v>
      </c>
      <c r="H186">
        <v>2</v>
      </c>
      <c r="I186">
        <v>6899.9999999999991</v>
      </c>
      <c r="J186">
        <v>-1999.9999999999991</v>
      </c>
      <c r="K186">
        <v>-1999.9999999999991</v>
      </c>
      <c r="L186">
        <v>100.0000000000009</v>
      </c>
      <c r="M186">
        <v>-0.28985507246376802</v>
      </c>
      <c r="N186">
        <v>-0.28985507246376802</v>
      </c>
      <c r="O186">
        <v>1.449275362318854E-2</v>
      </c>
      <c r="P186">
        <v>-19.999999999999989</v>
      </c>
      <c r="Q186">
        <v>-199999.99999999991</v>
      </c>
      <c r="R186">
        <v>10000.000000000089</v>
      </c>
      <c r="S186">
        <v>9417600</v>
      </c>
      <c r="T186">
        <v>74</v>
      </c>
      <c r="U186">
        <v>109</v>
      </c>
      <c r="V186" t="s">
        <v>138</v>
      </c>
      <c r="W186" t="s">
        <v>59</v>
      </c>
      <c r="X186">
        <v>23</v>
      </c>
      <c r="Y186" t="s">
        <v>216</v>
      </c>
      <c r="Z186">
        <v>0.69</v>
      </c>
      <c r="AA186">
        <v>0.49</v>
      </c>
      <c r="AB186">
        <f t="shared" si="4"/>
        <v>-0.28985507246376807</v>
      </c>
      <c r="AC186" s="5">
        <f t="shared" si="5"/>
        <v>0</v>
      </c>
    </row>
    <row r="187" spans="1:29" hidden="1" x14ac:dyDescent="0.2">
      <c r="A187" s="3">
        <v>40407</v>
      </c>
      <c r="B187" s="3">
        <v>40414</v>
      </c>
      <c r="C187">
        <v>10000</v>
      </c>
      <c r="D187">
        <v>10000</v>
      </c>
      <c r="E187">
        <v>10000</v>
      </c>
      <c r="F187">
        <v>0</v>
      </c>
      <c r="G187">
        <v>-10000</v>
      </c>
      <c r="H187">
        <v>2</v>
      </c>
      <c r="I187">
        <v>5100</v>
      </c>
      <c r="J187">
        <v>0</v>
      </c>
      <c r="K187">
        <v>0</v>
      </c>
      <c r="L187">
        <v>100</v>
      </c>
      <c r="M187">
        <v>0</v>
      </c>
      <c r="N187">
        <v>0</v>
      </c>
      <c r="O187">
        <v>1.9607843137254902E-2</v>
      </c>
      <c r="P187">
        <v>0</v>
      </c>
      <c r="Q187">
        <v>0</v>
      </c>
      <c r="R187">
        <v>10000</v>
      </c>
      <c r="S187">
        <v>604800</v>
      </c>
      <c r="T187">
        <v>6</v>
      </c>
      <c r="U187">
        <v>7</v>
      </c>
      <c r="V187" t="s">
        <v>138</v>
      </c>
      <c r="W187" t="s">
        <v>59</v>
      </c>
      <c r="X187">
        <v>24</v>
      </c>
      <c r="Y187" t="s">
        <v>217</v>
      </c>
      <c r="Z187">
        <v>0.51</v>
      </c>
      <c r="AA187">
        <v>0.51</v>
      </c>
      <c r="AB187">
        <f t="shared" si="4"/>
        <v>0</v>
      </c>
      <c r="AC187" s="5">
        <f t="shared" si="5"/>
        <v>0</v>
      </c>
    </row>
    <row r="188" spans="1:29" hidden="1" x14ac:dyDescent="0.2">
      <c r="A188" s="3">
        <v>40443</v>
      </c>
      <c r="B188" s="3">
        <v>40522</v>
      </c>
      <c r="C188">
        <v>10000</v>
      </c>
      <c r="D188">
        <v>10000</v>
      </c>
      <c r="E188">
        <v>10000</v>
      </c>
      <c r="F188">
        <v>0</v>
      </c>
      <c r="G188">
        <v>-10000</v>
      </c>
      <c r="H188">
        <v>2</v>
      </c>
      <c r="I188">
        <v>5350</v>
      </c>
      <c r="J188">
        <v>2900</v>
      </c>
      <c r="K188">
        <v>-50</v>
      </c>
      <c r="L188">
        <v>2900</v>
      </c>
      <c r="M188">
        <v>0.54205607476635509</v>
      </c>
      <c r="N188">
        <v>-9.3457943925233638E-3</v>
      </c>
      <c r="O188">
        <v>0.54205607476635509</v>
      </c>
      <c r="P188">
        <v>29</v>
      </c>
      <c r="Q188">
        <v>-5000</v>
      </c>
      <c r="R188">
        <v>290000</v>
      </c>
      <c r="S188">
        <v>6825600</v>
      </c>
      <c r="T188">
        <v>58</v>
      </c>
      <c r="U188">
        <v>79</v>
      </c>
      <c r="V188" t="s">
        <v>138</v>
      </c>
      <c r="W188" t="s">
        <v>59</v>
      </c>
      <c r="X188">
        <v>25</v>
      </c>
      <c r="Y188" t="s">
        <v>218</v>
      </c>
      <c r="Z188">
        <v>0.53500000000000003</v>
      </c>
      <c r="AA188">
        <v>0.82499999999999996</v>
      </c>
      <c r="AB188">
        <f t="shared" si="4"/>
        <v>0.54205607476635498</v>
      </c>
      <c r="AC188" s="5">
        <f t="shared" si="5"/>
        <v>0</v>
      </c>
    </row>
    <row r="189" spans="1:29" hidden="1" x14ac:dyDescent="0.2">
      <c r="A189" s="3">
        <v>40725</v>
      </c>
      <c r="B189" s="3">
        <v>40738</v>
      </c>
      <c r="C189">
        <v>10000</v>
      </c>
      <c r="D189">
        <v>10000</v>
      </c>
      <c r="E189">
        <v>10000</v>
      </c>
      <c r="F189">
        <v>0</v>
      </c>
      <c r="G189">
        <v>-10000</v>
      </c>
      <c r="H189">
        <v>2</v>
      </c>
      <c r="I189">
        <v>15200</v>
      </c>
      <c r="J189">
        <v>1350</v>
      </c>
      <c r="K189">
        <v>-500</v>
      </c>
      <c r="L189">
        <v>1400</v>
      </c>
      <c r="M189">
        <v>8.8815789473684209E-2</v>
      </c>
      <c r="N189">
        <v>-3.2894736842105261E-2</v>
      </c>
      <c r="O189">
        <v>9.2105263157894732E-2</v>
      </c>
      <c r="P189">
        <v>13.5</v>
      </c>
      <c r="Q189">
        <v>-50000</v>
      </c>
      <c r="R189">
        <v>140000</v>
      </c>
      <c r="S189">
        <v>1123200</v>
      </c>
      <c r="T189">
        <v>10</v>
      </c>
      <c r="U189">
        <v>13</v>
      </c>
      <c r="V189" t="s">
        <v>138</v>
      </c>
      <c r="W189" t="s">
        <v>59</v>
      </c>
      <c r="X189">
        <v>26</v>
      </c>
      <c r="Y189" t="s">
        <v>219</v>
      </c>
      <c r="Z189">
        <v>1.52</v>
      </c>
      <c r="AA189">
        <v>1.655</v>
      </c>
      <c r="AB189">
        <f t="shared" si="4"/>
        <v>8.8815789473684209E-2</v>
      </c>
      <c r="AC189" s="5">
        <f t="shared" si="5"/>
        <v>0</v>
      </c>
    </row>
    <row r="190" spans="1:29" hidden="1" x14ac:dyDescent="0.2">
      <c r="A190" s="3">
        <v>40774</v>
      </c>
      <c r="B190" s="3">
        <v>40994</v>
      </c>
      <c r="C190">
        <v>10000</v>
      </c>
      <c r="D190">
        <v>10000</v>
      </c>
      <c r="E190">
        <v>10000</v>
      </c>
      <c r="F190">
        <v>0</v>
      </c>
      <c r="G190">
        <v>-10000</v>
      </c>
      <c r="H190">
        <v>2</v>
      </c>
      <c r="I190">
        <v>11000</v>
      </c>
      <c r="J190">
        <v>5100.0000000000018</v>
      </c>
      <c r="K190">
        <v>-1400</v>
      </c>
      <c r="L190">
        <v>5400</v>
      </c>
      <c r="M190">
        <v>0.46363636363636379</v>
      </c>
      <c r="N190">
        <v>-0.12727272727272729</v>
      </c>
      <c r="O190">
        <v>0.49090909090909091</v>
      </c>
      <c r="P190">
        <v>51.000000000000021</v>
      </c>
      <c r="Q190">
        <v>-140000</v>
      </c>
      <c r="R190">
        <v>540000</v>
      </c>
      <c r="S190">
        <v>19008000</v>
      </c>
      <c r="T190">
        <v>149</v>
      </c>
      <c r="U190">
        <v>220</v>
      </c>
      <c r="V190" t="s">
        <v>138</v>
      </c>
      <c r="W190" t="s">
        <v>59</v>
      </c>
      <c r="X190">
        <v>27</v>
      </c>
      <c r="Y190" t="s">
        <v>220</v>
      </c>
      <c r="Z190">
        <v>1.1000000000000001</v>
      </c>
      <c r="AA190">
        <v>1.61</v>
      </c>
      <c r="AB190">
        <f t="shared" si="4"/>
        <v>0.46363636363636362</v>
      </c>
      <c r="AC190" s="5">
        <f t="shared" si="5"/>
        <v>0</v>
      </c>
    </row>
    <row r="191" spans="1:29" hidden="1" x14ac:dyDescent="0.2">
      <c r="A191" s="3">
        <v>41060</v>
      </c>
      <c r="B191" s="3">
        <v>41179</v>
      </c>
      <c r="C191">
        <v>10000</v>
      </c>
      <c r="D191">
        <v>10000</v>
      </c>
      <c r="E191">
        <v>10000</v>
      </c>
      <c r="F191">
        <v>0</v>
      </c>
      <c r="G191">
        <v>-10000</v>
      </c>
      <c r="H191">
        <v>2</v>
      </c>
      <c r="I191">
        <v>15700</v>
      </c>
      <c r="J191">
        <v>-700</v>
      </c>
      <c r="K191">
        <v>-3000</v>
      </c>
      <c r="L191">
        <v>150</v>
      </c>
      <c r="M191">
        <v>-4.4585987261146487E-2</v>
      </c>
      <c r="N191">
        <v>-0.19108280254777071</v>
      </c>
      <c r="O191">
        <v>9.5541401273885346E-3</v>
      </c>
      <c r="P191">
        <v>-7.0000000000000009</v>
      </c>
      <c r="Q191">
        <v>-300000</v>
      </c>
      <c r="R191">
        <v>15000</v>
      </c>
      <c r="S191">
        <v>10281600</v>
      </c>
      <c r="T191">
        <v>85</v>
      </c>
      <c r="U191">
        <v>119</v>
      </c>
      <c r="V191" t="s">
        <v>138</v>
      </c>
      <c r="W191" t="s">
        <v>59</v>
      </c>
      <c r="X191">
        <v>28</v>
      </c>
      <c r="Y191" t="s">
        <v>221</v>
      </c>
      <c r="Z191">
        <v>1.57</v>
      </c>
      <c r="AA191">
        <v>1.5</v>
      </c>
      <c r="AB191">
        <f t="shared" si="4"/>
        <v>-4.4585987261146535E-2</v>
      </c>
      <c r="AC191" s="5">
        <f t="shared" si="5"/>
        <v>0</v>
      </c>
    </row>
    <row r="192" spans="1:29" hidden="1" x14ac:dyDescent="0.2">
      <c r="A192" s="3">
        <v>41186</v>
      </c>
      <c r="B192" s="3">
        <v>41254</v>
      </c>
      <c r="C192">
        <v>10000</v>
      </c>
      <c r="D192">
        <v>10000</v>
      </c>
      <c r="E192">
        <v>10000</v>
      </c>
      <c r="F192">
        <v>0</v>
      </c>
      <c r="G192">
        <v>-10000</v>
      </c>
      <c r="H192">
        <v>2</v>
      </c>
      <c r="I192">
        <v>14800</v>
      </c>
      <c r="J192">
        <v>-4000</v>
      </c>
      <c r="K192">
        <v>-4650.0000000000018</v>
      </c>
      <c r="L192">
        <v>2400</v>
      </c>
      <c r="M192">
        <v>-0.27027027027027029</v>
      </c>
      <c r="N192">
        <v>-0.31418918918918931</v>
      </c>
      <c r="O192">
        <v>0.1621621621621622</v>
      </c>
      <c r="P192">
        <v>-40</v>
      </c>
      <c r="Q192">
        <v>-465000.00000000017</v>
      </c>
      <c r="R192">
        <v>240000</v>
      </c>
      <c r="S192">
        <v>5875200</v>
      </c>
      <c r="T192">
        <v>49</v>
      </c>
      <c r="U192">
        <v>68</v>
      </c>
      <c r="V192" t="s">
        <v>138</v>
      </c>
      <c r="W192" t="s">
        <v>59</v>
      </c>
      <c r="X192">
        <v>29</v>
      </c>
      <c r="Y192" t="s">
        <v>222</v>
      </c>
      <c r="Z192">
        <v>1.48</v>
      </c>
      <c r="AA192">
        <v>1.08</v>
      </c>
      <c r="AB192">
        <f t="shared" si="4"/>
        <v>-0.27027027027027023</v>
      </c>
      <c r="AC192" s="5">
        <f t="shared" si="5"/>
        <v>0</v>
      </c>
    </row>
    <row r="193" spans="1:29" hidden="1" x14ac:dyDescent="0.2">
      <c r="A193" s="3">
        <v>41304</v>
      </c>
      <c r="B193" s="3">
        <v>41324</v>
      </c>
      <c r="C193">
        <v>10000</v>
      </c>
      <c r="D193">
        <v>10000</v>
      </c>
      <c r="E193">
        <v>10000</v>
      </c>
      <c r="F193">
        <v>0</v>
      </c>
      <c r="G193">
        <v>-10000</v>
      </c>
      <c r="H193">
        <v>2</v>
      </c>
      <c r="I193">
        <v>13150</v>
      </c>
      <c r="J193">
        <v>-1650</v>
      </c>
      <c r="K193">
        <v>-1650</v>
      </c>
      <c r="L193">
        <v>0</v>
      </c>
      <c r="M193">
        <v>-0.12547528517110271</v>
      </c>
      <c r="N193">
        <v>-0.12547528517110271</v>
      </c>
      <c r="O193">
        <v>0</v>
      </c>
      <c r="P193">
        <v>-16.5</v>
      </c>
      <c r="Q193">
        <v>-165000</v>
      </c>
      <c r="R193">
        <v>0</v>
      </c>
      <c r="S193">
        <v>1728000</v>
      </c>
      <c r="T193">
        <v>15</v>
      </c>
      <c r="U193">
        <v>20</v>
      </c>
      <c r="V193" t="s">
        <v>138</v>
      </c>
      <c r="W193" t="s">
        <v>59</v>
      </c>
      <c r="X193">
        <v>30</v>
      </c>
      <c r="Y193" t="s">
        <v>223</v>
      </c>
      <c r="Z193">
        <v>1.3149999999999999</v>
      </c>
      <c r="AA193">
        <v>1.1499999999999999</v>
      </c>
      <c r="AB193">
        <f t="shared" si="4"/>
        <v>-0.12547528517110271</v>
      </c>
      <c r="AC193" s="5">
        <f t="shared" si="5"/>
        <v>0</v>
      </c>
    </row>
    <row r="194" spans="1:29" hidden="1" x14ac:dyDescent="0.2">
      <c r="A194" s="3">
        <v>41471</v>
      </c>
      <c r="B194" s="3">
        <v>41586</v>
      </c>
      <c r="C194">
        <v>10000</v>
      </c>
      <c r="D194">
        <v>10000</v>
      </c>
      <c r="E194">
        <v>10000</v>
      </c>
      <c r="F194">
        <v>0</v>
      </c>
      <c r="G194">
        <v>-10000</v>
      </c>
      <c r="H194">
        <v>2</v>
      </c>
      <c r="I194">
        <v>9700</v>
      </c>
      <c r="J194">
        <v>-600</v>
      </c>
      <c r="K194">
        <v>-900</v>
      </c>
      <c r="L194">
        <v>1300</v>
      </c>
      <c r="M194">
        <v>-6.1855670103092793E-2</v>
      </c>
      <c r="N194">
        <v>-9.2783505154639179E-2</v>
      </c>
      <c r="O194">
        <v>0.134020618556701</v>
      </c>
      <c r="P194">
        <v>-6</v>
      </c>
      <c r="Q194">
        <v>-90000</v>
      </c>
      <c r="R194">
        <v>130000</v>
      </c>
      <c r="S194">
        <v>9936000</v>
      </c>
      <c r="T194">
        <v>84</v>
      </c>
      <c r="U194">
        <v>115</v>
      </c>
      <c r="V194" t="s">
        <v>138</v>
      </c>
      <c r="W194" t="s">
        <v>59</v>
      </c>
      <c r="X194">
        <v>31</v>
      </c>
      <c r="Y194" t="s">
        <v>224</v>
      </c>
      <c r="Z194">
        <v>0.97</v>
      </c>
      <c r="AA194">
        <v>0.91</v>
      </c>
      <c r="AB194">
        <f t="shared" si="4"/>
        <v>-6.1855670103092723E-2</v>
      </c>
      <c r="AC194" s="5">
        <f t="shared" si="5"/>
        <v>-6.9388939039072284E-17</v>
      </c>
    </row>
    <row r="195" spans="1:29" hidden="1" x14ac:dyDescent="0.2">
      <c r="A195" s="3">
        <v>41660</v>
      </c>
      <c r="B195" s="3">
        <v>41663</v>
      </c>
      <c r="C195">
        <v>10000</v>
      </c>
      <c r="D195">
        <v>10000</v>
      </c>
      <c r="E195">
        <v>10000</v>
      </c>
      <c r="F195">
        <v>0</v>
      </c>
      <c r="G195">
        <v>-10000</v>
      </c>
      <c r="H195">
        <v>2</v>
      </c>
      <c r="I195">
        <v>8000</v>
      </c>
      <c r="J195">
        <v>-1100.0000000000009</v>
      </c>
      <c r="K195">
        <v>-1250</v>
      </c>
      <c r="L195">
        <v>0</v>
      </c>
      <c r="M195">
        <v>-0.13750000000000009</v>
      </c>
      <c r="N195">
        <v>-0.15625</v>
      </c>
      <c r="O195">
        <v>0</v>
      </c>
      <c r="P195">
        <v>-11.000000000000011</v>
      </c>
      <c r="Q195">
        <v>-125000</v>
      </c>
      <c r="R195">
        <v>0</v>
      </c>
      <c r="S195">
        <v>259200</v>
      </c>
      <c r="T195">
        <v>4</v>
      </c>
      <c r="U195">
        <v>3</v>
      </c>
      <c r="V195" t="s">
        <v>138</v>
      </c>
      <c r="W195" t="s">
        <v>59</v>
      </c>
      <c r="X195">
        <v>32</v>
      </c>
      <c r="Y195" t="s">
        <v>225</v>
      </c>
      <c r="Z195">
        <v>0.8</v>
      </c>
      <c r="AA195">
        <v>0.69</v>
      </c>
      <c r="AB195">
        <f t="shared" si="4"/>
        <v>-0.13750000000000012</v>
      </c>
      <c r="AC195" s="5">
        <f t="shared" si="5"/>
        <v>0</v>
      </c>
    </row>
    <row r="196" spans="1:29" hidden="1" x14ac:dyDescent="0.2">
      <c r="A196" s="3">
        <v>41726</v>
      </c>
      <c r="B196" s="3">
        <v>41764</v>
      </c>
      <c r="C196">
        <v>10000</v>
      </c>
      <c r="D196">
        <v>10000</v>
      </c>
      <c r="E196">
        <v>10000</v>
      </c>
      <c r="F196">
        <v>0</v>
      </c>
      <c r="G196">
        <v>-10000</v>
      </c>
      <c r="H196">
        <v>2</v>
      </c>
      <c r="I196">
        <v>7750</v>
      </c>
      <c r="J196">
        <v>-949.99999999999909</v>
      </c>
      <c r="K196">
        <v>-949.99999999999909</v>
      </c>
      <c r="L196">
        <v>150</v>
      </c>
      <c r="M196">
        <v>-0.12258064516129021</v>
      </c>
      <c r="N196">
        <v>-0.12258064516129021</v>
      </c>
      <c r="O196">
        <v>1.935483870967742E-2</v>
      </c>
      <c r="P196">
        <v>-9.4999999999999893</v>
      </c>
      <c r="Q196">
        <v>-94999.999999999913</v>
      </c>
      <c r="R196">
        <v>15000</v>
      </c>
      <c r="S196">
        <v>3283200</v>
      </c>
      <c r="T196">
        <v>24</v>
      </c>
      <c r="U196">
        <v>38</v>
      </c>
      <c r="V196" t="s">
        <v>138</v>
      </c>
      <c r="W196" t="s">
        <v>59</v>
      </c>
      <c r="X196">
        <v>33</v>
      </c>
      <c r="Y196" t="s">
        <v>226</v>
      </c>
      <c r="Z196">
        <v>0.77500000000000002</v>
      </c>
      <c r="AA196">
        <v>0.68</v>
      </c>
      <c r="AB196">
        <f t="shared" si="4"/>
        <v>-0.12258064516129029</v>
      </c>
      <c r="AC196" s="5">
        <f t="shared" si="5"/>
        <v>0</v>
      </c>
    </row>
    <row r="197" spans="1:29" hidden="1" x14ac:dyDescent="0.2">
      <c r="A197" s="3">
        <v>41848</v>
      </c>
      <c r="B197" s="3">
        <v>41949</v>
      </c>
      <c r="C197">
        <v>10000</v>
      </c>
      <c r="D197">
        <v>10000</v>
      </c>
      <c r="E197">
        <v>10000</v>
      </c>
      <c r="F197">
        <v>0</v>
      </c>
      <c r="G197">
        <v>-10000</v>
      </c>
      <c r="H197">
        <v>2</v>
      </c>
      <c r="I197">
        <v>8500</v>
      </c>
      <c r="J197">
        <v>-2400</v>
      </c>
      <c r="K197">
        <v>-2400</v>
      </c>
      <c r="L197">
        <v>0</v>
      </c>
      <c r="M197">
        <v>-0.28235294117647058</v>
      </c>
      <c r="N197">
        <v>-0.28235294117647058</v>
      </c>
      <c r="O197">
        <v>0</v>
      </c>
      <c r="P197">
        <v>-24</v>
      </c>
      <c r="Q197">
        <v>-240000</v>
      </c>
      <c r="R197">
        <v>0</v>
      </c>
      <c r="S197">
        <v>8726400</v>
      </c>
      <c r="T197">
        <v>74</v>
      </c>
      <c r="U197">
        <v>101</v>
      </c>
      <c r="V197" t="s">
        <v>138</v>
      </c>
      <c r="W197" t="s">
        <v>59</v>
      </c>
      <c r="X197">
        <v>34</v>
      </c>
      <c r="Y197" t="s">
        <v>227</v>
      </c>
      <c r="Z197">
        <v>0.85</v>
      </c>
      <c r="AA197">
        <v>0.61</v>
      </c>
      <c r="AB197">
        <f t="shared" si="4"/>
        <v>-0.28235294117647058</v>
      </c>
      <c r="AC197" s="5">
        <f t="shared" si="5"/>
        <v>0</v>
      </c>
    </row>
    <row r="198" spans="1:29" hidden="1" x14ac:dyDescent="0.2">
      <c r="A198" s="3">
        <v>42023</v>
      </c>
      <c r="B198" s="3">
        <v>42039</v>
      </c>
      <c r="C198">
        <v>10000</v>
      </c>
      <c r="D198">
        <v>10000</v>
      </c>
      <c r="E198">
        <v>10000</v>
      </c>
      <c r="F198">
        <v>0</v>
      </c>
      <c r="G198">
        <v>-10000</v>
      </c>
      <c r="H198">
        <v>2</v>
      </c>
      <c r="I198">
        <v>5050</v>
      </c>
      <c r="J198">
        <v>-550</v>
      </c>
      <c r="K198">
        <v>-600</v>
      </c>
      <c r="L198">
        <v>0</v>
      </c>
      <c r="M198">
        <v>-0.1089108910891089</v>
      </c>
      <c r="N198">
        <v>-0.11881188118811881</v>
      </c>
      <c r="O198">
        <v>0</v>
      </c>
      <c r="P198">
        <v>-5.5</v>
      </c>
      <c r="Q198">
        <v>-60000</v>
      </c>
      <c r="R198">
        <v>0</v>
      </c>
      <c r="S198">
        <v>1382400</v>
      </c>
      <c r="T198">
        <v>12</v>
      </c>
      <c r="U198">
        <v>16</v>
      </c>
      <c r="V198" t="s">
        <v>138</v>
      </c>
      <c r="W198" t="s">
        <v>59</v>
      </c>
      <c r="X198">
        <v>35</v>
      </c>
      <c r="Y198" t="s">
        <v>228</v>
      </c>
      <c r="Z198">
        <v>0.505</v>
      </c>
      <c r="AA198">
        <v>0.45</v>
      </c>
      <c r="AB198">
        <f t="shared" si="4"/>
        <v>-0.1089108910891089</v>
      </c>
      <c r="AC198" s="5">
        <f t="shared" si="5"/>
        <v>0</v>
      </c>
    </row>
    <row r="199" spans="1:29" hidden="1" x14ac:dyDescent="0.2">
      <c r="A199" s="3">
        <v>42061</v>
      </c>
      <c r="B199" s="3">
        <v>42083</v>
      </c>
      <c r="C199">
        <v>10000</v>
      </c>
      <c r="D199">
        <v>10000</v>
      </c>
      <c r="E199">
        <v>10000</v>
      </c>
      <c r="F199">
        <v>0</v>
      </c>
      <c r="G199">
        <v>-10000</v>
      </c>
      <c r="H199">
        <v>2</v>
      </c>
      <c r="I199">
        <v>5400</v>
      </c>
      <c r="J199">
        <v>-1100</v>
      </c>
      <c r="K199">
        <v>-1100</v>
      </c>
      <c r="L199">
        <v>0</v>
      </c>
      <c r="M199">
        <v>-0.20370370370370369</v>
      </c>
      <c r="N199">
        <v>-0.20370370370370369</v>
      </c>
      <c r="O199">
        <v>0</v>
      </c>
      <c r="P199">
        <v>-11</v>
      </c>
      <c r="Q199">
        <v>-110000</v>
      </c>
      <c r="R199">
        <v>0</v>
      </c>
      <c r="S199">
        <v>1900800</v>
      </c>
      <c r="T199">
        <v>17</v>
      </c>
      <c r="U199">
        <v>22</v>
      </c>
      <c r="V199" t="s">
        <v>138</v>
      </c>
      <c r="W199" t="s">
        <v>59</v>
      </c>
      <c r="X199">
        <v>36</v>
      </c>
      <c r="Y199" t="s">
        <v>229</v>
      </c>
      <c r="Z199">
        <v>0.54</v>
      </c>
      <c r="AA199">
        <v>0.43</v>
      </c>
      <c r="AB199">
        <f t="shared" si="4"/>
        <v>-0.20370370370370378</v>
      </c>
      <c r="AC199" s="5">
        <f t="shared" si="5"/>
        <v>0</v>
      </c>
    </row>
    <row r="200" spans="1:29" hidden="1" x14ac:dyDescent="0.2">
      <c r="A200" s="3">
        <v>42122</v>
      </c>
      <c r="B200" s="3">
        <v>42177</v>
      </c>
      <c r="C200">
        <v>10000</v>
      </c>
      <c r="D200">
        <v>10000</v>
      </c>
      <c r="E200">
        <v>10000</v>
      </c>
      <c r="F200">
        <v>0</v>
      </c>
      <c r="G200">
        <v>-10000</v>
      </c>
      <c r="H200">
        <v>2</v>
      </c>
      <c r="I200">
        <v>5000</v>
      </c>
      <c r="J200">
        <v>2800</v>
      </c>
      <c r="K200">
        <v>0</v>
      </c>
      <c r="L200">
        <v>3400</v>
      </c>
      <c r="M200">
        <v>0.56000000000000005</v>
      </c>
      <c r="N200">
        <v>0</v>
      </c>
      <c r="O200">
        <v>0.68</v>
      </c>
      <c r="P200">
        <v>28</v>
      </c>
      <c r="Q200">
        <v>0</v>
      </c>
      <c r="R200">
        <v>340000</v>
      </c>
      <c r="S200">
        <v>4752000</v>
      </c>
      <c r="T200">
        <v>39</v>
      </c>
      <c r="U200">
        <v>55</v>
      </c>
      <c r="V200" t="s">
        <v>138</v>
      </c>
      <c r="W200" t="s">
        <v>59</v>
      </c>
      <c r="X200">
        <v>37</v>
      </c>
      <c r="Y200" t="s">
        <v>230</v>
      </c>
      <c r="Z200">
        <v>0.5</v>
      </c>
      <c r="AA200">
        <v>0.78</v>
      </c>
      <c r="AB200">
        <f t="shared" si="4"/>
        <v>0.56000000000000005</v>
      </c>
      <c r="AC200" s="5">
        <f t="shared" si="5"/>
        <v>0</v>
      </c>
    </row>
    <row r="201" spans="1:29" hidden="1" x14ac:dyDescent="0.2">
      <c r="A201" s="3">
        <v>42194</v>
      </c>
      <c r="B201" s="3">
        <v>42311</v>
      </c>
      <c r="C201">
        <v>10000</v>
      </c>
      <c r="D201">
        <v>10000</v>
      </c>
      <c r="E201">
        <v>10000</v>
      </c>
      <c r="F201">
        <v>0</v>
      </c>
      <c r="G201">
        <v>-10000</v>
      </c>
      <c r="H201">
        <v>2</v>
      </c>
      <c r="I201">
        <v>6400</v>
      </c>
      <c r="J201">
        <v>600</v>
      </c>
      <c r="K201">
        <v>-1000</v>
      </c>
      <c r="L201">
        <v>1600</v>
      </c>
      <c r="M201">
        <v>9.375E-2</v>
      </c>
      <c r="N201">
        <v>-0.15625</v>
      </c>
      <c r="O201">
        <v>0.25</v>
      </c>
      <c r="P201">
        <v>6</v>
      </c>
      <c r="Q201">
        <v>-100000</v>
      </c>
      <c r="R201">
        <v>160000</v>
      </c>
      <c r="S201">
        <v>10108800</v>
      </c>
      <c r="T201">
        <v>84</v>
      </c>
      <c r="U201">
        <v>117</v>
      </c>
      <c r="V201" t="s">
        <v>138</v>
      </c>
      <c r="W201" t="s">
        <v>59</v>
      </c>
      <c r="X201">
        <v>38</v>
      </c>
      <c r="Y201" t="s">
        <v>231</v>
      </c>
      <c r="Z201">
        <v>0.64</v>
      </c>
      <c r="AA201">
        <v>0.7</v>
      </c>
      <c r="AB201">
        <f t="shared" si="4"/>
        <v>9.3749999999999903E-2</v>
      </c>
      <c r="AC201" s="5">
        <f t="shared" si="5"/>
        <v>0</v>
      </c>
    </row>
    <row r="202" spans="1:29" hidden="1" x14ac:dyDescent="0.2">
      <c r="A202" s="3">
        <v>42318</v>
      </c>
      <c r="B202" s="3">
        <v>42327</v>
      </c>
      <c r="C202">
        <v>10000</v>
      </c>
      <c r="D202">
        <v>10000</v>
      </c>
      <c r="E202">
        <v>10000</v>
      </c>
      <c r="F202">
        <v>0</v>
      </c>
      <c r="G202">
        <v>-10000</v>
      </c>
      <c r="H202">
        <v>2</v>
      </c>
      <c r="I202">
        <v>7500</v>
      </c>
      <c r="J202">
        <v>1000</v>
      </c>
      <c r="K202">
        <v>-250</v>
      </c>
      <c r="L202">
        <v>1500</v>
      </c>
      <c r="M202">
        <v>0.1333333333333333</v>
      </c>
      <c r="N202">
        <v>-3.3333333333333333E-2</v>
      </c>
      <c r="O202">
        <v>0.2</v>
      </c>
      <c r="P202">
        <v>10</v>
      </c>
      <c r="Q202">
        <v>-25000</v>
      </c>
      <c r="R202">
        <v>150000</v>
      </c>
      <c r="S202">
        <v>777600</v>
      </c>
      <c r="T202">
        <v>8</v>
      </c>
      <c r="U202">
        <v>9</v>
      </c>
      <c r="V202" t="s">
        <v>138</v>
      </c>
      <c r="W202" t="s">
        <v>59</v>
      </c>
      <c r="X202">
        <v>39</v>
      </c>
      <c r="Y202" t="s">
        <v>232</v>
      </c>
      <c r="Z202">
        <v>0.75</v>
      </c>
      <c r="AA202">
        <v>0.85</v>
      </c>
      <c r="AB202">
        <f t="shared" si="4"/>
        <v>0.1333333333333333</v>
      </c>
      <c r="AC202" s="5">
        <f t="shared" si="5"/>
        <v>0</v>
      </c>
    </row>
    <row r="203" spans="1:29" hidden="1" x14ac:dyDescent="0.2">
      <c r="A203" s="3">
        <v>42366</v>
      </c>
      <c r="B203" s="3">
        <v>42430</v>
      </c>
      <c r="C203">
        <v>10000</v>
      </c>
      <c r="D203">
        <v>10000</v>
      </c>
      <c r="E203">
        <v>10000</v>
      </c>
      <c r="F203">
        <v>0</v>
      </c>
      <c r="G203">
        <v>-10000</v>
      </c>
      <c r="H203">
        <v>2</v>
      </c>
      <c r="I203">
        <v>7350</v>
      </c>
      <c r="J203">
        <v>-1050</v>
      </c>
      <c r="K203">
        <v>-1900</v>
      </c>
      <c r="L203">
        <v>300</v>
      </c>
      <c r="M203">
        <v>-0.1428571428571429</v>
      </c>
      <c r="N203">
        <v>-0.25850340136054423</v>
      </c>
      <c r="O203">
        <v>4.0816326530612242E-2</v>
      </c>
      <c r="P203">
        <v>-10.5</v>
      </c>
      <c r="Q203">
        <v>-190000</v>
      </c>
      <c r="R203">
        <v>30000</v>
      </c>
      <c r="S203">
        <v>5529600</v>
      </c>
      <c r="T203">
        <v>45</v>
      </c>
      <c r="U203">
        <v>64</v>
      </c>
      <c r="V203" t="s">
        <v>138</v>
      </c>
      <c r="W203" t="s">
        <v>59</v>
      </c>
      <c r="X203">
        <v>40</v>
      </c>
      <c r="Y203" t="s">
        <v>233</v>
      </c>
      <c r="Z203">
        <v>0.73499999999999999</v>
      </c>
      <c r="AA203">
        <v>0.63</v>
      </c>
      <c r="AB203">
        <f t="shared" si="4"/>
        <v>-0.14285714285714285</v>
      </c>
      <c r="AC203" s="5">
        <f t="shared" si="5"/>
        <v>0</v>
      </c>
    </row>
    <row r="204" spans="1:29" hidden="1" x14ac:dyDescent="0.2">
      <c r="A204" s="3">
        <v>42450</v>
      </c>
      <c r="B204" s="3">
        <v>42590</v>
      </c>
      <c r="C204">
        <v>10000</v>
      </c>
      <c r="D204">
        <v>10000</v>
      </c>
      <c r="E204">
        <v>10000</v>
      </c>
      <c r="F204">
        <v>0</v>
      </c>
      <c r="G204">
        <v>-10000</v>
      </c>
      <c r="H204">
        <v>2</v>
      </c>
      <c r="I204">
        <v>6949.9999999999991</v>
      </c>
      <c r="J204">
        <v>0</v>
      </c>
      <c r="K204">
        <v>-599.99999999999909</v>
      </c>
      <c r="L204">
        <v>600.00000000000091</v>
      </c>
      <c r="M204">
        <v>0</v>
      </c>
      <c r="N204">
        <v>-8.6330935251798441E-2</v>
      </c>
      <c r="O204">
        <v>8.6330935251798704E-2</v>
      </c>
      <c r="P204">
        <v>0</v>
      </c>
      <c r="Q204">
        <v>-59999.999999999913</v>
      </c>
      <c r="R204">
        <v>60000.000000000087</v>
      </c>
      <c r="S204">
        <v>12096000</v>
      </c>
      <c r="T204">
        <v>97</v>
      </c>
      <c r="U204">
        <v>140</v>
      </c>
      <c r="V204" t="s">
        <v>138</v>
      </c>
      <c r="W204" t="s">
        <v>59</v>
      </c>
      <c r="X204">
        <v>41</v>
      </c>
      <c r="Y204" t="s">
        <v>234</v>
      </c>
      <c r="Z204">
        <v>0.69499999999999995</v>
      </c>
      <c r="AA204">
        <v>0.69499999999999995</v>
      </c>
      <c r="AB204">
        <f t="shared" si="4"/>
        <v>0</v>
      </c>
      <c r="AC204" s="5">
        <f t="shared" si="5"/>
        <v>0</v>
      </c>
    </row>
    <row r="205" spans="1:29" hidden="1" x14ac:dyDescent="0.2">
      <c r="A205" s="3">
        <v>42592</v>
      </c>
      <c r="B205" s="3">
        <v>42626</v>
      </c>
      <c r="C205">
        <v>10000</v>
      </c>
      <c r="D205">
        <v>10000</v>
      </c>
      <c r="E205">
        <v>10000</v>
      </c>
      <c r="F205">
        <v>0</v>
      </c>
      <c r="G205">
        <v>-10000</v>
      </c>
      <c r="H205">
        <v>2</v>
      </c>
      <c r="I205">
        <v>6850.0000000000009</v>
      </c>
      <c r="J205">
        <v>-100.0000000000009</v>
      </c>
      <c r="K205">
        <v>-250.00000000000091</v>
      </c>
      <c r="L205">
        <v>499.99999999999909</v>
      </c>
      <c r="M205">
        <v>-1.4598540145985529E-2</v>
      </c>
      <c r="N205">
        <v>-3.6496350364963633E-2</v>
      </c>
      <c r="O205">
        <v>7.2992700729926863E-2</v>
      </c>
      <c r="P205">
        <v>-1.0000000000000091</v>
      </c>
      <c r="Q205">
        <v>-25000.000000000091</v>
      </c>
      <c r="R205">
        <v>49999.999999999913</v>
      </c>
      <c r="S205">
        <v>2937600</v>
      </c>
      <c r="T205">
        <v>25</v>
      </c>
      <c r="U205">
        <v>34</v>
      </c>
      <c r="V205" t="s">
        <v>138</v>
      </c>
      <c r="W205" t="s">
        <v>59</v>
      </c>
      <c r="X205">
        <v>42</v>
      </c>
      <c r="Y205" t="s">
        <v>235</v>
      </c>
      <c r="Z205">
        <v>0.68500000000000005</v>
      </c>
      <c r="AA205">
        <v>0.67500000000000004</v>
      </c>
      <c r="AB205">
        <f t="shared" si="4"/>
        <v>-1.4598540145985413E-2</v>
      </c>
      <c r="AC205" s="5">
        <f t="shared" si="5"/>
        <v>-1.1622647289044608E-16</v>
      </c>
    </row>
    <row r="206" spans="1:29" hidden="1" x14ac:dyDescent="0.2">
      <c r="A206" s="3">
        <v>42633</v>
      </c>
      <c r="B206" s="3">
        <v>42717</v>
      </c>
      <c r="C206">
        <v>10000</v>
      </c>
      <c r="D206">
        <v>10000</v>
      </c>
      <c r="E206">
        <v>10000</v>
      </c>
      <c r="F206">
        <v>0</v>
      </c>
      <c r="G206">
        <v>-10000</v>
      </c>
      <c r="H206">
        <v>2</v>
      </c>
      <c r="I206">
        <v>6700</v>
      </c>
      <c r="J206">
        <v>450</v>
      </c>
      <c r="K206">
        <v>-650</v>
      </c>
      <c r="L206">
        <v>800</v>
      </c>
      <c r="M206">
        <v>6.7164179104477612E-2</v>
      </c>
      <c r="N206">
        <v>-9.7014925373134331E-2</v>
      </c>
      <c r="O206">
        <v>0.11940298507462691</v>
      </c>
      <c r="P206">
        <v>4.5</v>
      </c>
      <c r="Q206">
        <v>-65000</v>
      </c>
      <c r="R206">
        <v>80000</v>
      </c>
      <c r="S206">
        <v>7257600</v>
      </c>
      <c r="T206">
        <v>61</v>
      </c>
      <c r="U206">
        <v>84</v>
      </c>
      <c r="V206" t="s">
        <v>138</v>
      </c>
      <c r="W206" t="s">
        <v>59</v>
      </c>
      <c r="X206">
        <v>43</v>
      </c>
      <c r="Y206" t="s">
        <v>236</v>
      </c>
      <c r="Z206">
        <v>0.67</v>
      </c>
      <c r="AA206">
        <v>0.71499999999999997</v>
      </c>
      <c r="AB206">
        <f t="shared" si="4"/>
        <v>6.7164179104477501E-2</v>
      </c>
      <c r="AC206" s="5">
        <f t="shared" si="5"/>
        <v>1.1102230246251565E-16</v>
      </c>
    </row>
    <row r="207" spans="1:29" hidden="1" x14ac:dyDescent="0.2">
      <c r="A207" s="3">
        <v>42718</v>
      </c>
      <c r="B207" s="3">
        <v>42719</v>
      </c>
      <c r="C207">
        <v>10000</v>
      </c>
      <c r="D207">
        <v>10000</v>
      </c>
      <c r="E207">
        <v>10000</v>
      </c>
      <c r="F207">
        <v>0</v>
      </c>
      <c r="G207">
        <v>-10000</v>
      </c>
      <c r="H207">
        <v>2</v>
      </c>
      <c r="I207">
        <v>7150</v>
      </c>
      <c r="J207">
        <v>50</v>
      </c>
      <c r="K207">
        <v>0</v>
      </c>
      <c r="L207">
        <v>150</v>
      </c>
      <c r="M207">
        <v>6.993006993006993E-3</v>
      </c>
      <c r="N207">
        <v>0</v>
      </c>
      <c r="O207">
        <v>2.097902097902098E-2</v>
      </c>
      <c r="P207">
        <v>0.5</v>
      </c>
      <c r="Q207">
        <v>0</v>
      </c>
      <c r="R207">
        <v>15000</v>
      </c>
      <c r="S207">
        <v>86400</v>
      </c>
      <c r="T207">
        <v>2</v>
      </c>
      <c r="U207">
        <v>1</v>
      </c>
      <c r="V207" t="s">
        <v>138</v>
      </c>
      <c r="W207" t="s">
        <v>59</v>
      </c>
      <c r="X207">
        <v>44</v>
      </c>
      <c r="Y207" t="s">
        <v>237</v>
      </c>
      <c r="Z207">
        <v>0.71499999999999997</v>
      </c>
      <c r="AA207">
        <v>0.72</v>
      </c>
      <c r="AB207">
        <f t="shared" si="4"/>
        <v>6.9930069930069999E-3</v>
      </c>
      <c r="AC207" s="5">
        <f t="shared" si="5"/>
        <v>-6.9388939039072284E-18</v>
      </c>
    </row>
    <row r="208" spans="1:29" hidden="1" x14ac:dyDescent="0.2">
      <c r="A208" s="3">
        <v>42720</v>
      </c>
      <c r="B208" s="3">
        <v>42723</v>
      </c>
      <c r="C208">
        <v>10000</v>
      </c>
      <c r="D208">
        <v>10000</v>
      </c>
      <c r="E208">
        <v>10000</v>
      </c>
      <c r="F208">
        <v>0</v>
      </c>
      <c r="G208">
        <v>-10000</v>
      </c>
      <c r="H208">
        <v>2</v>
      </c>
      <c r="I208">
        <v>7100</v>
      </c>
      <c r="J208">
        <v>0</v>
      </c>
      <c r="K208">
        <v>0</v>
      </c>
      <c r="L208">
        <v>50</v>
      </c>
      <c r="M208">
        <v>0</v>
      </c>
      <c r="N208">
        <v>0</v>
      </c>
      <c r="O208">
        <v>7.0422535211267607E-3</v>
      </c>
      <c r="P208">
        <v>0</v>
      </c>
      <c r="Q208">
        <v>0</v>
      </c>
      <c r="R208">
        <v>5000</v>
      </c>
      <c r="S208">
        <v>259200</v>
      </c>
      <c r="T208">
        <v>2</v>
      </c>
      <c r="U208">
        <v>3</v>
      </c>
      <c r="V208" t="s">
        <v>138</v>
      </c>
      <c r="W208" t="s">
        <v>59</v>
      </c>
      <c r="X208">
        <v>45</v>
      </c>
      <c r="Y208" t="s">
        <v>238</v>
      </c>
      <c r="Z208">
        <v>0.71</v>
      </c>
      <c r="AA208">
        <v>0.71</v>
      </c>
      <c r="AB208">
        <f t="shared" si="4"/>
        <v>0</v>
      </c>
      <c r="AC208" s="5">
        <f t="shared" si="5"/>
        <v>0</v>
      </c>
    </row>
    <row r="209" spans="1:29" hidden="1" x14ac:dyDescent="0.2">
      <c r="A209" s="3">
        <v>42790</v>
      </c>
      <c r="B209" s="3">
        <v>42916</v>
      </c>
      <c r="C209">
        <v>10000</v>
      </c>
      <c r="D209">
        <v>10000</v>
      </c>
      <c r="E209">
        <v>10000</v>
      </c>
      <c r="F209">
        <v>0</v>
      </c>
      <c r="G209">
        <v>-10000</v>
      </c>
      <c r="H209">
        <v>2</v>
      </c>
      <c r="I209">
        <v>7400</v>
      </c>
      <c r="J209">
        <v>100</v>
      </c>
      <c r="K209">
        <v>-950</v>
      </c>
      <c r="L209">
        <v>200</v>
      </c>
      <c r="M209">
        <v>1.3513513513513511E-2</v>
      </c>
      <c r="N209">
        <v>-0.1283783783783784</v>
      </c>
      <c r="O209">
        <v>2.7027027027027029E-2</v>
      </c>
      <c r="P209">
        <v>1</v>
      </c>
      <c r="Q209">
        <v>-95000</v>
      </c>
      <c r="R209">
        <v>20000</v>
      </c>
      <c r="S209">
        <v>10886400</v>
      </c>
      <c r="T209">
        <v>87</v>
      </c>
      <c r="U209">
        <v>126</v>
      </c>
      <c r="V209" t="s">
        <v>138</v>
      </c>
      <c r="W209" t="s">
        <v>59</v>
      </c>
      <c r="X209">
        <v>46</v>
      </c>
      <c r="Y209" t="s">
        <v>239</v>
      </c>
      <c r="Z209">
        <v>0.74</v>
      </c>
      <c r="AA209">
        <v>0.75</v>
      </c>
      <c r="AB209">
        <f t="shared" si="4"/>
        <v>1.3513513513513526E-2</v>
      </c>
      <c r="AC209" s="5">
        <f t="shared" si="5"/>
        <v>-1.5612511283791264E-17</v>
      </c>
    </row>
    <row r="210" spans="1:29" hidden="1" x14ac:dyDescent="0.2">
      <c r="A210" s="3">
        <v>42919</v>
      </c>
      <c r="B210" s="3">
        <v>42962</v>
      </c>
      <c r="C210">
        <v>10000</v>
      </c>
      <c r="D210">
        <v>10000</v>
      </c>
      <c r="E210">
        <v>10000</v>
      </c>
      <c r="F210">
        <v>0</v>
      </c>
      <c r="G210">
        <v>-10000</v>
      </c>
      <c r="H210">
        <v>2</v>
      </c>
      <c r="I210">
        <v>7400</v>
      </c>
      <c r="J210">
        <v>1400</v>
      </c>
      <c r="K210">
        <v>-300</v>
      </c>
      <c r="L210">
        <v>1800</v>
      </c>
      <c r="M210">
        <v>0.1891891891891892</v>
      </c>
      <c r="N210">
        <v>-4.0540540540540543E-2</v>
      </c>
      <c r="O210">
        <v>0.24324324324324331</v>
      </c>
      <c r="P210">
        <v>14</v>
      </c>
      <c r="Q210">
        <v>-30000</v>
      </c>
      <c r="R210">
        <v>180000</v>
      </c>
      <c r="S210">
        <v>3715200</v>
      </c>
      <c r="T210">
        <v>32</v>
      </c>
      <c r="U210">
        <v>43</v>
      </c>
      <c r="V210" t="s">
        <v>138</v>
      </c>
      <c r="W210" t="s">
        <v>59</v>
      </c>
      <c r="X210">
        <v>47</v>
      </c>
      <c r="Y210" t="s">
        <v>240</v>
      </c>
      <c r="Z210">
        <v>0.74</v>
      </c>
      <c r="AA210">
        <v>0.88</v>
      </c>
      <c r="AB210">
        <f t="shared" si="4"/>
        <v>0.1891891891891892</v>
      </c>
      <c r="AC210" s="5">
        <f t="shared" si="5"/>
        <v>0</v>
      </c>
    </row>
    <row r="211" spans="1:29" hidden="1" x14ac:dyDescent="0.2">
      <c r="A211" s="3">
        <v>43087</v>
      </c>
      <c r="B211" s="3">
        <v>43129</v>
      </c>
      <c r="C211">
        <v>10000</v>
      </c>
      <c r="D211">
        <v>10000</v>
      </c>
      <c r="E211">
        <v>10000</v>
      </c>
      <c r="F211">
        <v>0</v>
      </c>
      <c r="G211">
        <v>-10000</v>
      </c>
      <c r="H211">
        <v>2</v>
      </c>
      <c r="I211">
        <v>13650</v>
      </c>
      <c r="J211">
        <v>2350</v>
      </c>
      <c r="K211">
        <v>-450</v>
      </c>
      <c r="L211">
        <v>2350</v>
      </c>
      <c r="M211">
        <v>0.17216117216117219</v>
      </c>
      <c r="N211">
        <v>-3.2967032967032968E-2</v>
      </c>
      <c r="O211">
        <v>0.17216117216117219</v>
      </c>
      <c r="P211">
        <v>23.5</v>
      </c>
      <c r="Q211">
        <v>-45000</v>
      </c>
      <c r="R211">
        <v>235000</v>
      </c>
      <c r="S211">
        <v>3628800</v>
      </c>
      <c r="T211">
        <v>27</v>
      </c>
      <c r="U211">
        <v>42</v>
      </c>
      <c r="V211" t="s">
        <v>138</v>
      </c>
      <c r="W211" t="s">
        <v>59</v>
      </c>
      <c r="X211">
        <v>48</v>
      </c>
      <c r="Y211" t="s">
        <v>241</v>
      </c>
      <c r="Z211">
        <v>1.365</v>
      </c>
      <c r="AA211">
        <v>1.6</v>
      </c>
      <c r="AB211">
        <f t="shared" si="4"/>
        <v>0.17216117216117224</v>
      </c>
      <c r="AC211" s="5">
        <f t="shared" si="5"/>
        <v>0</v>
      </c>
    </row>
    <row r="212" spans="1:29" hidden="1" x14ac:dyDescent="0.2">
      <c r="A212" s="3">
        <v>43164</v>
      </c>
      <c r="B212" s="3">
        <v>43269</v>
      </c>
      <c r="C212">
        <v>10000</v>
      </c>
      <c r="D212">
        <v>10000</v>
      </c>
      <c r="E212">
        <v>10000</v>
      </c>
      <c r="F212">
        <v>0</v>
      </c>
      <c r="G212">
        <v>-10000</v>
      </c>
      <c r="H212">
        <v>2</v>
      </c>
      <c r="I212">
        <v>14600</v>
      </c>
      <c r="J212">
        <v>-2750</v>
      </c>
      <c r="K212">
        <v>-3600</v>
      </c>
      <c r="L212">
        <v>0</v>
      </c>
      <c r="M212">
        <v>-0.1883561643835617</v>
      </c>
      <c r="N212">
        <v>-0.24657534246575341</v>
      </c>
      <c r="O212">
        <v>0</v>
      </c>
      <c r="P212">
        <v>-27.5</v>
      </c>
      <c r="Q212">
        <v>-360000</v>
      </c>
      <c r="R212">
        <v>0</v>
      </c>
      <c r="S212">
        <v>9072000</v>
      </c>
      <c r="T212">
        <v>72</v>
      </c>
      <c r="U212">
        <v>105</v>
      </c>
      <c r="V212" t="s">
        <v>138</v>
      </c>
      <c r="W212" t="s">
        <v>59</v>
      </c>
      <c r="X212">
        <v>49</v>
      </c>
      <c r="Y212" t="s">
        <v>242</v>
      </c>
      <c r="Z212">
        <v>1.46</v>
      </c>
      <c r="AA212">
        <v>1.1850000000000001</v>
      </c>
      <c r="AB212">
        <f t="shared" si="4"/>
        <v>-0.18835616438356159</v>
      </c>
      <c r="AC212" s="5">
        <f t="shared" si="5"/>
        <v>0</v>
      </c>
    </row>
    <row r="213" spans="1:29" hidden="1" x14ac:dyDescent="0.2">
      <c r="A213" s="3">
        <v>43311</v>
      </c>
      <c r="B213" s="3">
        <v>43343</v>
      </c>
      <c r="C213">
        <v>10000</v>
      </c>
      <c r="D213">
        <v>10000</v>
      </c>
      <c r="E213">
        <v>10000</v>
      </c>
      <c r="F213">
        <v>0</v>
      </c>
      <c r="G213">
        <v>-10000</v>
      </c>
      <c r="H213">
        <v>2</v>
      </c>
      <c r="I213">
        <v>13500</v>
      </c>
      <c r="J213">
        <v>-1500</v>
      </c>
      <c r="K213">
        <v>-2900</v>
      </c>
      <c r="L213">
        <v>500</v>
      </c>
      <c r="M213">
        <v>-0.1111111111111111</v>
      </c>
      <c r="N213">
        <v>-0.21481481481481479</v>
      </c>
      <c r="O213">
        <v>3.7037037037037042E-2</v>
      </c>
      <c r="P213">
        <v>-15</v>
      </c>
      <c r="Q213">
        <v>-290000</v>
      </c>
      <c r="R213">
        <v>50000</v>
      </c>
      <c r="S213">
        <v>2764800</v>
      </c>
      <c r="T213">
        <v>25</v>
      </c>
      <c r="U213">
        <v>32</v>
      </c>
      <c r="V213" t="s">
        <v>138</v>
      </c>
      <c r="W213" t="s">
        <v>59</v>
      </c>
      <c r="X213">
        <v>50</v>
      </c>
      <c r="Y213" t="s">
        <v>243</v>
      </c>
      <c r="Z213">
        <v>1.35</v>
      </c>
      <c r="AA213">
        <v>1.2</v>
      </c>
      <c r="AB213">
        <f t="shared" si="4"/>
        <v>-0.1111111111111112</v>
      </c>
      <c r="AC213" s="5">
        <f t="shared" si="5"/>
        <v>0</v>
      </c>
    </row>
    <row r="214" spans="1:29" hidden="1" x14ac:dyDescent="0.2">
      <c r="A214" s="3">
        <v>43348</v>
      </c>
      <c r="B214" s="3">
        <v>43402</v>
      </c>
      <c r="C214">
        <v>10000</v>
      </c>
      <c r="D214">
        <v>10000</v>
      </c>
      <c r="E214">
        <v>10000</v>
      </c>
      <c r="F214">
        <v>0</v>
      </c>
      <c r="G214">
        <v>-10000</v>
      </c>
      <c r="H214">
        <v>2</v>
      </c>
      <c r="I214">
        <v>12550</v>
      </c>
      <c r="J214">
        <v>1550.000000000002</v>
      </c>
      <c r="K214">
        <v>0</v>
      </c>
      <c r="L214">
        <v>3700.0000000000018</v>
      </c>
      <c r="M214">
        <v>0.1235059760956177</v>
      </c>
      <c r="N214">
        <v>0</v>
      </c>
      <c r="O214">
        <v>0.29482071713147429</v>
      </c>
      <c r="P214">
        <v>15.50000000000002</v>
      </c>
      <c r="Q214">
        <v>0</v>
      </c>
      <c r="R214">
        <v>370000.00000000017</v>
      </c>
      <c r="S214">
        <v>4665600</v>
      </c>
      <c r="T214">
        <v>39</v>
      </c>
      <c r="U214">
        <v>54</v>
      </c>
      <c r="V214" t="s">
        <v>138</v>
      </c>
      <c r="W214" t="s">
        <v>59</v>
      </c>
      <c r="X214">
        <v>51</v>
      </c>
      <c r="Y214" t="s">
        <v>244</v>
      </c>
      <c r="Z214">
        <v>1.2549999999999999</v>
      </c>
      <c r="AA214">
        <v>1.41</v>
      </c>
      <c r="AB214">
        <f t="shared" ref="AB214:AB217" si="6">(AA214-Z214)/Z214</f>
        <v>0.12350597609561756</v>
      </c>
      <c r="AC214" s="5">
        <f t="shared" ref="AC214:AC217" si="7">M214-AB214</f>
        <v>1.3877787807814457E-16</v>
      </c>
    </row>
    <row r="215" spans="1:29" hidden="1" x14ac:dyDescent="0.2">
      <c r="A215" s="3">
        <v>43444</v>
      </c>
      <c r="B215" s="3">
        <v>43535</v>
      </c>
      <c r="C215">
        <v>10000</v>
      </c>
      <c r="D215">
        <v>10000</v>
      </c>
      <c r="E215">
        <v>10000</v>
      </c>
      <c r="F215">
        <v>0</v>
      </c>
      <c r="G215">
        <v>-10000</v>
      </c>
      <c r="H215">
        <v>2</v>
      </c>
      <c r="I215">
        <v>14500</v>
      </c>
      <c r="J215">
        <v>-4300</v>
      </c>
      <c r="K215">
        <v>-4900</v>
      </c>
      <c r="L215">
        <v>400</v>
      </c>
      <c r="M215">
        <v>-0.29655172413793102</v>
      </c>
      <c r="N215">
        <v>-0.33793103448275857</v>
      </c>
      <c r="O215">
        <v>2.758620689655172E-2</v>
      </c>
      <c r="P215">
        <v>-43</v>
      </c>
      <c r="Q215">
        <v>-490000</v>
      </c>
      <c r="R215">
        <v>40000</v>
      </c>
      <c r="S215">
        <v>7862400</v>
      </c>
      <c r="T215">
        <v>62</v>
      </c>
      <c r="U215">
        <v>91</v>
      </c>
      <c r="V215" t="s">
        <v>138</v>
      </c>
      <c r="W215" t="s">
        <v>59</v>
      </c>
      <c r="X215">
        <v>52</v>
      </c>
      <c r="Y215" t="s">
        <v>245</v>
      </c>
      <c r="Z215">
        <v>1.45</v>
      </c>
      <c r="AA215">
        <v>1.02</v>
      </c>
      <c r="AB215">
        <f t="shared" si="6"/>
        <v>-0.29655172413793102</v>
      </c>
      <c r="AC215" s="5">
        <f t="shared" si="7"/>
        <v>0</v>
      </c>
    </row>
    <row r="216" spans="1:29" hidden="1" x14ac:dyDescent="0.2">
      <c r="A216" s="3">
        <v>43578</v>
      </c>
      <c r="B216" s="3">
        <v>43879</v>
      </c>
      <c r="C216">
        <v>10000</v>
      </c>
      <c r="D216">
        <v>10000</v>
      </c>
      <c r="E216">
        <v>10000</v>
      </c>
      <c r="F216">
        <v>0</v>
      </c>
      <c r="G216">
        <v>-10000</v>
      </c>
      <c r="H216">
        <v>2</v>
      </c>
      <c r="I216">
        <v>14200</v>
      </c>
      <c r="J216">
        <v>-2600</v>
      </c>
      <c r="K216">
        <v>-3250</v>
      </c>
      <c r="L216">
        <v>0</v>
      </c>
      <c r="M216">
        <v>-0.18309859154929581</v>
      </c>
      <c r="N216">
        <v>-0.22887323943661969</v>
      </c>
      <c r="O216">
        <v>0</v>
      </c>
      <c r="P216">
        <v>-26</v>
      </c>
      <c r="Q216">
        <v>-325000</v>
      </c>
      <c r="R216">
        <v>0</v>
      </c>
      <c r="S216">
        <v>26006400</v>
      </c>
      <c r="T216">
        <v>210</v>
      </c>
      <c r="U216">
        <v>301</v>
      </c>
      <c r="V216" t="s">
        <v>138</v>
      </c>
      <c r="W216" t="s">
        <v>59</v>
      </c>
      <c r="X216">
        <v>53</v>
      </c>
      <c r="Y216" t="s">
        <v>246</v>
      </c>
      <c r="Z216">
        <v>1.42</v>
      </c>
      <c r="AA216">
        <v>1.1599999999999999</v>
      </c>
      <c r="AB216">
        <f t="shared" si="6"/>
        <v>-0.18309859154929578</v>
      </c>
      <c r="AC216" s="5">
        <f t="shared" si="7"/>
        <v>0</v>
      </c>
    </row>
    <row r="217" spans="1:29" hidden="1" x14ac:dyDescent="0.2">
      <c r="A217" s="3">
        <v>43952</v>
      </c>
      <c r="B217" s="3">
        <v>43986</v>
      </c>
      <c r="C217">
        <v>10000</v>
      </c>
      <c r="D217">
        <v>10000</v>
      </c>
      <c r="E217">
        <v>10000</v>
      </c>
      <c r="F217">
        <v>10000</v>
      </c>
      <c r="G217">
        <v>-10000</v>
      </c>
      <c r="H217">
        <v>1</v>
      </c>
      <c r="I217">
        <v>10100</v>
      </c>
      <c r="J217">
        <v>450</v>
      </c>
      <c r="K217">
        <v>-750</v>
      </c>
      <c r="L217">
        <v>1250</v>
      </c>
      <c r="M217">
        <v>4.4554455445544552E-2</v>
      </c>
      <c r="N217">
        <v>-7.4257425742574254E-2</v>
      </c>
      <c r="O217">
        <v>0.1237623762376238</v>
      </c>
      <c r="P217">
        <v>4.5</v>
      </c>
      <c r="Q217">
        <v>-75000</v>
      </c>
      <c r="R217">
        <v>125000</v>
      </c>
      <c r="S217">
        <v>2937600</v>
      </c>
      <c r="T217">
        <v>25</v>
      </c>
      <c r="U217">
        <v>34</v>
      </c>
      <c r="V217" t="s">
        <v>138</v>
      </c>
      <c r="W217" t="s">
        <v>59</v>
      </c>
      <c r="X217">
        <v>54</v>
      </c>
      <c r="Y217" t="s">
        <v>247</v>
      </c>
      <c r="Z217">
        <v>1.01</v>
      </c>
      <c r="AA217">
        <v>1.08</v>
      </c>
      <c r="AB217">
        <f t="shared" si="6"/>
        <v>6.9306930693069368E-2</v>
      </c>
      <c r="AC217" s="5">
        <f t="shared" si="7"/>
        <v>-2.4752475247524816E-2</v>
      </c>
    </row>
  </sheetData>
  <autoFilter ref="A1:AC217" xr:uid="{00000000-0009-0000-0000-000000000000}">
    <filterColumn colId="21">
      <filters>
        <filter val="DeathX"/>
      </filters>
    </filterColumn>
  </autoFilter>
  <sortState xmlns:xlrd2="http://schemas.microsoft.com/office/spreadsheetml/2017/richdata2" ref="A2:AC61">
    <sortCondition descending="1" ref="A2:A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C Falk</dc:creator>
  <cp:lastModifiedBy>Glen C Falk</cp:lastModifiedBy>
  <dcterms:created xsi:type="dcterms:W3CDTF">2020-06-04T12:21:07Z</dcterms:created>
  <dcterms:modified xsi:type="dcterms:W3CDTF">2020-06-04T14:03:49Z</dcterms:modified>
</cp:coreProperties>
</file>