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splGoldenDeathX\docs\"/>
    </mc:Choice>
  </mc:AlternateContent>
  <xr:revisionPtr revIDLastSave="0" documentId="13_ncr:1_{EFEFBAE1-4C01-4D34-97BE-ADBF89CFB253}" xr6:coauthVersionLast="45" xr6:coauthVersionMax="45" xr10:uidLastSave="{00000000-0000-0000-0000-000000000000}"/>
  <bookViews>
    <workbookView xWindow="28680" yWindow="390" windowWidth="25440" windowHeight="15390" xr2:uid="{00000000-000D-0000-FFFF-FFFF00000000}"/>
  </bookViews>
  <sheets>
    <sheet name="Sheet1" sheetId="1" r:id="rId1"/>
  </sheets>
  <definedNames>
    <definedName name="_xlnm._FilterDatabase" localSheetId="0" hidden="1">Sheet1!$A$1:$S$218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2" i="1" l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111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110" i="1"/>
  <c r="Q4" i="1"/>
  <c r="R4" i="1" s="1"/>
  <c r="Q113" i="1"/>
  <c r="R113" i="1" s="1"/>
  <c r="Q6" i="1"/>
  <c r="R6" i="1" s="1"/>
  <c r="Q115" i="1"/>
  <c r="R115" i="1" s="1"/>
  <c r="Q8" i="1"/>
  <c r="R8" i="1" s="1"/>
  <c r="Q117" i="1"/>
  <c r="R117" i="1" s="1"/>
  <c r="Q10" i="1"/>
  <c r="R10" i="1" s="1"/>
  <c r="Q119" i="1"/>
  <c r="R119" i="1" s="1"/>
  <c r="Q12" i="1"/>
  <c r="R12" i="1" s="1"/>
  <c r="Q121" i="1"/>
  <c r="R121" i="1" s="1"/>
  <c r="Q14" i="1"/>
  <c r="R14" i="1" s="1"/>
  <c r="Q123" i="1"/>
  <c r="R123" i="1" s="1"/>
  <c r="Q16" i="1"/>
  <c r="R16" i="1" s="1"/>
  <c r="Q125" i="1"/>
  <c r="R125" i="1" s="1"/>
  <c r="Q18" i="1"/>
  <c r="R18" i="1" s="1"/>
  <c r="Q127" i="1"/>
  <c r="R127" i="1" s="1"/>
  <c r="Q20" i="1"/>
  <c r="R20" i="1" s="1"/>
  <c r="Q129" i="1"/>
  <c r="R129" i="1" s="1"/>
  <c r="Q22" i="1"/>
  <c r="R22" i="1" s="1"/>
  <c r="Q131" i="1"/>
  <c r="R131" i="1" s="1"/>
  <c r="Q24" i="1"/>
  <c r="R24" i="1" s="1"/>
  <c r="Q133" i="1"/>
  <c r="R133" i="1" s="1"/>
  <c r="Q26" i="1"/>
  <c r="R26" i="1" s="1"/>
  <c r="Q135" i="1"/>
  <c r="R135" i="1" s="1"/>
  <c r="Q28" i="1"/>
  <c r="R28" i="1" s="1"/>
  <c r="Q137" i="1"/>
  <c r="R137" i="1" s="1"/>
  <c r="Q30" i="1"/>
  <c r="R30" i="1" s="1"/>
  <c r="Q139" i="1"/>
  <c r="R139" i="1" s="1"/>
  <c r="Q32" i="1"/>
  <c r="R32" i="1" s="1"/>
  <c r="Q141" i="1"/>
  <c r="R141" i="1" s="1"/>
  <c r="Q34" i="1"/>
  <c r="R34" i="1" s="1"/>
  <c r="Q143" i="1"/>
  <c r="R143" i="1" s="1"/>
  <c r="Q36" i="1"/>
  <c r="R36" i="1" s="1"/>
  <c r="Q145" i="1"/>
  <c r="R145" i="1" s="1"/>
  <c r="Q38" i="1"/>
  <c r="R38" i="1" s="1"/>
  <c r="Q147" i="1"/>
  <c r="R147" i="1" s="1"/>
  <c r="Q40" i="1"/>
  <c r="R40" i="1" s="1"/>
  <c r="Q149" i="1"/>
  <c r="R149" i="1" s="1"/>
  <c r="Q42" i="1"/>
  <c r="R42" i="1" s="1"/>
  <c r="Q151" i="1"/>
  <c r="R151" i="1" s="1"/>
  <c r="Q44" i="1"/>
  <c r="R44" i="1" s="1"/>
  <c r="Q153" i="1"/>
  <c r="R153" i="1" s="1"/>
  <c r="Q46" i="1"/>
  <c r="R46" i="1" s="1"/>
  <c r="Q155" i="1"/>
  <c r="R155" i="1" s="1"/>
  <c r="Q48" i="1"/>
  <c r="R48" i="1" s="1"/>
  <c r="Q157" i="1"/>
  <c r="R157" i="1" s="1"/>
  <c r="Q50" i="1"/>
  <c r="R50" i="1" s="1"/>
  <c r="Q159" i="1"/>
  <c r="R159" i="1" s="1"/>
  <c r="Q52" i="1"/>
  <c r="R52" i="1" s="1"/>
  <c r="Q161" i="1"/>
  <c r="R161" i="1" s="1"/>
  <c r="Q54" i="1"/>
  <c r="R54" i="1" s="1"/>
  <c r="Q163" i="1"/>
  <c r="R163" i="1" s="1"/>
  <c r="Q56" i="1"/>
  <c r="R56" i="1" s="1"/>
  <c r="Q165" i="1"/>
  <c r="R165" i="1" s="1"/>
  <c r="Q58" i="1"/>
  <c r="R58" i="1" s="1"/>
  <c r="Q167" i="1"/>
  <c r="R167" i="1" s="1"/>
  <c r="Q60" i="1"/>
  <c r="R60" i="1" s="1"/>
  <c r="Q169" i="1"/>
  <c r="R169" i="1" s="1"/>
  <c r="Q62" i="1"/>
  <c r="R62" i="1" s="1"/>
  <c r="Q171" i="1"/>
  <c r="R171" i="1" s="1"/>
  <c r="Q64" i="1"/>
  <c r="R64" i="1" s="1"/>
  <c r="Q173" i="1"/>
  <c r="R173" i="1" s="1"/>
  <c r="Q66" i="1"/>
  <c r="R66" i="1" s="1"/>
  <c r="Q175" i="1"/>
  <c r="R175" i="1" s="1"/>
  <c r="Q68" i="1"/>
  <c r="R68" i="1" s="1"/>
  <c r="Q177" i="1"/>
  <c r="R177" i="1" s="1"/>
  <c r="Q70" i="1"/>
  <c r="R70" i="1" s="1"/>
  <c r="Q179" i="1"/>
  <c r="R179" i="1" s="1"/>
  <c r="Q72" i="1"/>
  <c r="R72" i="1" s="1"/>
  <c r="Q181" i="1"/>
  <c r="R181" i="1" s="1"/>
  <c r="Q74" i="1"/>
  <c r="R74" i="1" s="1"/>
  <c r="Q183" i="1"/>
  <c r="R183" i="1" s="1"/>
  <c r="Q76" i="1"/>
  <c r="R76" i="1" s="1"/>
  <c r="Q185" i="1"/>
  <c r="R185" i="1" s="1"/>
  <c r="Q78" i="1"/>
  <c r="R78" i="1" s="1"/>
  <c r="Q187" i="1"/>
  <c r="R187" i="1" s="1"/>
  <c r="Q80" i="1"/>
  <c r="R80" i="1" s="1"/>
  <c r="Q189" i="1"/>
  <c r="R189" i="1" s="1"/>
  <c r="Q82" i="1"/>
  <c r="R82" i="1" s="1"/>
  <c r="Q191" i="1"/>
  <c r="R191" i="1" s="1"/>
  <c r="Q84" i="1"/>
  <c r="R84" i="1" s="1"/>
  <c r="Q193" i="1"/>
  <c r="R193" i="1" s="1"/>
  <c r="Q86" i="1"/>
  <c r="R86" i="1" s="1"/>
  <c r="Q195" i="1"/>
  <c r="R195" i="1" s="1"/>
  <c r="Q88" i="1"/>
  <c r="R88" i="1" s="1"/>
  <c r="Q197" i="1"/>
  <c r="R197" i="1" s="1"/>
  <c r="Q90" i="1"/>
  <c r="R90" i="1" s="1"/>
  <c r="Q199" i="1"/>
  <c r="R199" i="1" s="1"/>
  <c r="Q92" i="1"/>
  <c r="R92" i="1" s="1"/>
  <c r="Q201" i="1"/>
  <c r="R201" i="1" s="1"/>
  <c r="Q94" i="1"/>
  <c r="R94" i="1" s="1"/>
  <c r="Q203" i="1"/>
  <c r="R203" i="1" s="1"/>
  <c r="Q96" i="1"/>
  <c r="R96" i="1" s="1"/>
  <c r="Q205" i="1"/>
  <c r="R205" i="1" s="1"/>
  <c r="Q98" i="1"/>
  <c r="R98" i="1" s="1"/>
  <c r="Q207" i="1"/>
  <c r="R207" i="1" s="1"/>
  <c r="Q100" i="1"/>
  <c r="R100" i="1" s="1"/>
  <c r="Q209" i="1"/>
  <c r="R209" i="1" s="1"/>
  <c r="Q102" i="1"/>
  <c r="R102" i="1" s="1"/>
  <c r="Q211" i="1"/>
  <c r="R211" i="1" s="1"/>
  <c r="Q104" i="1"/>
  <c r="R104" i="1" s="1"/>
  <c r="Q213" i="1"/>
  <c r="R213" i="1" s="1"/>
  <c r="Q106" i="1"/>
  <c r="R106" i="1" s="1"/>
  <c r="Q215" i="1"/>
  <c r="R215" i="1" s="1"/>
  <c r="Q108" i="1"/>
  <c r="R108" i="1" s="1"/>
  <c r="Q217" i="1"/>
  <c r="R217" i="1" s="1"/>
  <c r="R110" i="1"/>
  <c r="Q111" i="1"/>
  <c r="R111" i="1" s="1"/>
  <c r="Q2" i="1"/>
  <c r="R2" i="1" s="1"/>
  <c r="Q116" i="1"/>
  <c r="R116" i="1" s="1"/>
  <c r="Q7" i="1"/>
  <c r="R7" i="1" s="1"/>
  <c r="Q118" i="1"/>
  <c r="R118" i="1" s="1"/>
  <c r="Q9" i="1"/>
  <c r="R9" i="1" s="1"/>
  <c r="Q120" i="1"/>
  <c r="R120" i="1" s="1"/>
  <c r="Q11" i="1"/>
  <c r="R11" i="1" s="1"/>
  <c r="Q122" i="1"/>
  <c r="R122" i="1" s="1"/>
  <c r="Q23" i="1"/>
  <c r="R23" i="1" s="1"/>
  <c r="Q124" i="1"/>
  <c r="R124" i="1" s="1"/>
  <c r="Q45" i="1"/>
  <c r="R45" i="1" s="1"/>
  <c r="Q136" i="1"/>
  <c r="R136" i="1" s="1"/>
  <c r="Q49" i="1"/>
  <c r="R49" i="1" s="1"/>
  <c r="Q152" i="1"/>
  <c r="R152" i="1" s="1"/>
  <c r="Q51" i="1"/>
  <c r="R51" i="1" s="1"/>
  <c r="Q154" i="1"/>
  <c r="R154" i="1" s="1"/>
  <c r="Q53" i="1"/>
  <c r="R53" i="1" s="1"/>
  <c r="Q160" i="1"/>
  <c r="R160" i="1" s="1"/>
  <c r="Q55" i="1"/>
  <c r="R55" i="1" s="1"/>
  <c r="Q162" i="1"/>
  <c r="R162" i="1" s="1"/>
  <c r="Q57" i="1"/>
  <c r="R57" i="1" s="1"/>
  <c r="Q164" i="1"/>
  <c r="R164" i="1" s="1"/>
  <c r="Q69" i="1"/>
  <c r="R69" i="1"/>
  <c r="Q166" i="1"/>
  <c r="R166" i="1" s="1"/>
  <c r="Q71" i="1"/>
  <c r="R71" i="1" s="1"/>
  <c r="Q184" i="1"/>
  <c r="R184" i="1" s="1"/>
  <c r="Q75" i="1"/>
  <c r="R75" i="1" s="1"/>
  <c r="Q186" i="1"/>
  <c r="R186" i="1" s="1"/>
  <c r="Q79" i="1"/>
  <c r="R79" i="1" s="1"/>
  <c r="Q188" i="1"/>
  <c r="R188" i="1" s="1"/>
  <c r="Q83" i="1"/>
  <c r="R83" i="1" s="1"/>
  <c r="Q194" i="1"/>
  <c r="R194" i="1" s="1"/>
  <c r="Q87" i="1"/>
  <c r="R87" i="1" s="1"/>
  <c r="Q196" i="1"/>
  <c r="R196" i="1" s="1"/>
  <c r="Q89" i="1"/>
  <c r="R89" i="1" s="1"/>
  <c r="Q198" i="1"/>
  <c r="R198" i="1" s="1"/>
  <c r="Q91" i="1"/>
  <c r="R91" i="1" s="1"/>
  <c r="Q200" i="1"/>
  <c r="R200" i="1" s="1"/>
  <c r="Q93" i="1"/>
  <c r="R93" i="1" s="1"/>
  <c r="Q202" i="1"/>
  <c r="R202" i="1" s="1"/>
  <c r="Q95" i="1"/>
  <c r="R95" i="1" s="1"/>
  <c r="Q204" i="1"/>
  <c r="R204" i="1" s="1"/>
  <c r="Q99" i="1"/>
  <c r="R99" i="1" s="1"/>
  <c r="Q206" i="1"/>
  <c r="R206" i="1" s="1"/>
  <c r="Q103" i="1"/>
  <c r="R103" i="1" s="1"/>
  <c r="Q212" i="1"/>
  <c r="R212" i="1" s="1"/>
  <c r="Q105" i="1"/>
  <c r="R105" i="1" s="1"/>
  <c r="Q5" i="1"/>
  <c r="R5" i="1" s="1"/>
  <c r="Q13" i="1"/>
  <c r="R13" i="1"/>
  <c r="Q114" i="1"/>
  <c r="R114" i="1" s="1"/>
  <c r="Q15" i="1"/>
  <c r="R15" i="1" s="1"/>
  <c r="Q126" i="1"/>
  <c r="R126" i="1" s="1"/>
  <c r="Q17" i="1"/>
  <c r="R17" i="1" s="1"/>
  <c r="Q128" i="1"/>
  <c r="R128" i="1" s="1"/>
  <c r="Q19" i="1"/>
  <c r="R19" i="1" s="1"/>
  <c r="Q130" i="1"/>
  <c r="R130" i="1" s="1"/>
  <c r="Q21" i="1"/>
  <c r="R21" i="1" s="1"/>
  <c r="Q132" i="1"/>
  <c r="R132" i="1" s="1"/>
  <c r="Q25" i="1"/>
  <c r="R25" i="1" s="1"/>
  <c r="Q134" i="1"/>
  <c r="R134" i="1" s="1"/>
  <c r="Q27" i="1"/>
  <c r="R27" i="1" s="1"/>
  <c r="Q138" i="1"/>
  <c r="R138" i="1" s="1"/>
  <c r="Q29" i="1"/>
  <c r="R29" i="1" s="1"/>
  <c r="Q140" i="1"/>
  <c r="R140" i="1" s="1"/>
  <c r="Q31" i="1"/>
  <c r="R31" i="1" s="1"/>
  <c r="Q142" i="1"/>
  <c r="R142" i="1" s="1"/>
  <c r="Q33" i="1"/>
  <c r="R33" i="1" s="1"/>
  <c r="Q144" i="1"/>
  <c r="R144" i="1" s="1"/>
  <c r="Q35" i="1"/>
  <c r="R35" i="1" s="1"/>
  <c r="Q146" i="1"/>
  <c r="R146" i="1" s="1"/>
  <c r="Q37" i="1"/>
  <c r="R37" i="1" s="1"/>
  <c r="Q148" i="1"/>
  <c r="R148" i="1" s="1"/>
  <c r="Q39" i="1"/>
  <c r="R39" i="1" s="1"/>
  <c r="Q150" i="1"/>
  <c r="R150" i="1" s="1"/>
  <c r="Q41" i="1"/>
  <c r="R41" i="1" s="1"/>
  <c r="Q156" i="1"/>
  <c r="R156" i="1" s="1"/>
  <c r="Q43" i="1"/>
  <c r="R43" i="1" s="1"/>
  <c r="Q158" i="1"/>
  <c r="R158" i="1" s="1"/>
  <c r="Q47" i="1"/>
  <c r="R47" i="1" s="1"/>
  <c r="Q168" i="1"/>
  <c r="R168" i="1" s="1"/>
  <c r="Q59" i="1"/>
  <c r="R59" i="1" s="1"/>
  <c r="Q170" i="1"/>
  <c r="R170" i="1" s="1"/>
  <c r="Q61" i="1"/>
  <c r="R61" i="1" s="1"/>
  <c r="Q172" i="1"/>
  <c r="R172" i="1" s="1"/>
  <c r="Q63" i="1"/>
  <c r="R63" i="1" s="1"/>
  <c r="Q174" i="1"/>
  <c r="R174" i="1" s="1"/>
  <c r="Q65" i="1"/>
  <c r="R65" i="1" s="1"/>
  <c r="Q176" i="1"/>
  <c r="R176" i="1" s="1"/>
  <c r="Q67" i="1"/>
  <c r="R67" i="1" s="1"/>
  <c r="Q178" i="1"/>
  <c r="R178" i="1" s="1"/>
  <c r="Q73" i="1"/>
  <c r="R73" i="1" s="1"/>
  <c r="Q180" i="1"/>
  <c r="R180" i="1" s="1"/>
  <c r="Q77" i="1"/>
  <c r="R77" i="1" s="1"/>
  <c r="Q182" i="1"/>
  <c r="R182" i="1" s="1"/>
  <c r="Q81" i="1"/>
  <c r="R81" i="1" s="1"/>
  <c r="Q190" i="1"/>
  <c r="R190" i="1" s="1"/>
  <c r="Q85" i="1"/>
  <c r="R85" i="1" s="1"/>
  <c r="Q192" i="1"/>
  <c r="R192" i="1" s="1"/>
  <c r="Q97" i="1"/>
  <c r="R97" i="1" s="1"/>
  <c r="Q208" i="1"/>
  <c r="R208" i="1" s="1"/>
  <c r="Q101" i="1"/>
  <c r="R101" i="1" s="1"/>
  <c r="Q210" i="1"/>
  <c r="R210" i="1" s="1"/>
  <c r="Q107" i="1"/>
  <c r="R107" i="1" s="1"/>
  <c r="Q214" i="1"/>
  <c r="R214" i="1" s="1"/>
  <c r="Q109" i="1"/>
  <c r="R109" i="1" s="1"/>
  <c r="Q216" i="1"/>
  <c r="R216" i="1" s="1"/>
  <c r="Q3" i="1"/>
  <c r="R3" i="1" s="1"/>
  <c r="Q112" i="1"/>
  <c r="R112" i="1" s="1"/>
</calcChain>
</file>

<file path=xl/sharedStrings.xml><?xml version="1.0" encoding="utf-8"?>
<sst xmlns="http://schemas.openxmlformats.org/spreadsheetml/2006/main" count="667" uniqueCount="240">
  <si>
    <t>indicator</t>
  </si>
  <si>
    <t>catName</t>
  </si>
  <si>
    <t>subcatName</t>
  </si>
  <si>
    <t>startDate</t>
  </si>
  <si>
    <t>startOpen</t>
  </si>
  <si>
    <t>endDate</t>
  </si>
  <si>
    <t>endOpen</t>
  </si>
  <si>
    <t>return</t>
  </si>
  <si>
    <t>Max.Notional.Cost</t>
  </si>
  <si>
    <t>Net.Trading.PL</t>
  </si>
  <si>
    <t>tradeDays</t>
  </si>
  <si>
    <t>calendarDays</t>
  </si>
  <si>
    <t>row</t>
  </si>
  <si>
    <t>dayDiff</t>
  </si>
  <si>
    <t>i.row</t>
  </si>
  <si>
    <t>i.dayDiff</t>
  </si>
  <si>
    <t>SMA</t>
  </si>
  <si>
    <t>NoX</t>
  </si>
  <si>
    <t>NoX001SMA</t>
  </si>
  <si>
    <t>DeathX</t>
  </si>
  <si>
    <t>DeathX001SMA</t>
  </si>
  <si>
    <t>NoX002SMA</t>
  </si>
  <si>
    <t>DeathX002SMA</t>
  </si>
  <si>
    <t>EMA</t>
  </si>
  <si>
    <t>NoX001EMA</t>
  </si>
  <si>
    <t>DeathX001EMA</t>
  </si>
  <si>
    <t>NoX003SMA</t>
  </si>
  <si>
    <t>NoX002EMA</t>
  </si>
  <si>
    <t>GoldenX</t>
  </si>
  <si>
    <t>GoldenX001SMA</t>
  </si>
  <si>
    <t>GoldenX001EMA</t>
  </si>
  <si>
    <t>NoX003EMA</t>
  </si>
  <si>
    <t>NoX004SMA</t>
  </si>
  <si>
    <t>GoldenX002SMA</t>
  </si>
  <si>
    <t>GoldenX002EMA</t>
  </si>
  <si>
    <t>NoX004EMA</t>
  </si>
  <si>
    <t>NoX005SMA</t>
  </si>
  <si>
    <t>GoldenX003SMA</t>
  </si>
  <si>
    <t>NoX006SMA</t>
  </si>
  <si>
    <t>GoldenX003EMA</t>
  </si>
  <si>
    <t>GoldenX004SMA</t>
  </si>
  <si>
    <t>NoX005EMA</t>
  </si>
  <si>
    <t>NoX007SMA</t>
  </si>
  <si>
    <t>GoldenX005SMA</t>
  </si>
  <si>
    <t>GoldenX004EMA</t>
  </si>
  <si>
    <t>NoX006EMA</t>
  </si>
  <si>
    <t>NoX008SMA</t>
  </si>
  <si>
    <t>DeathX003SMA</t>
  </si>
  <si>
    <t>NoX009SMA</t>
  </si>
  <si>
    <t>DeathX002EMA</t>
  </si>
  <si>
    <t>DeathX004SMA</t>
  </si>
  <si>
    <t>NoX007EMA</t>
  </si>
  <si>
    <t>NoX010SMA</t>
  </si>
  <si>
    <t>DeathX005SMA</t>
  </si>
  <si>
    <t>NoX011SMA</t>
  </si>
  <si>
    <t>DeathX003EMA</t>
  </si>
  <si>
    <t>DeathX006SMA</t>
  </si>
  <si>
    <t>NoX008EMA</t>
  </si>
  <si>
    <t>DeathX004EMA</t>
  </si>
  <si>
    <t>NoX012SMA</t>
  </si>
  <si>
    <t>NoX009EMA</t>
  </si>
  <si>
    <t>DeathX005EMA</t>
  </si>
  <si>
    <t>DeathX007SMA</t>
  </si>
  <si>
    <t>NoX010EMA</t>
  </si>
  <si>
    <t>DeathX006EMA</t>
  </si>
  <si>
    <t>NoX011EMA</t>
  </si>
  <si>
    <t>NoX013SMA</t>
  </si>
  <si>
    <t>GoldenX005EMA</t>
  </si>
  <si>
    <t>GoldenX006SMA</t>
  </si>
  <si>
    <t>NoX012EMA</t>
  </si>
  <si>
    <t>DeathX007EMA</t>
  </si>
  <si>
    <t>NoX013EMA</t>
  </si>
  <si>
    <t>NoX014SMA</t>
  </si>
  <si>
    <t>DeathX008SMA</t>
  </si>
  <si>
    <t>DeathX008EMA</t>
  </si>
  <si>
    <t>NoX014EMA</t>
  </si>
  <si>
    <t>NoX015SMA</t>
  </si>
  <si>
    <t>DeathX009EMA</t>
  </si>
  <si>
    <t>DeathX009SMA</t>
  </si>
  <si>
    <t>NoX015EMA</t>
  </si>
  <si>
    <t>NoX016SMA</t>
  </si>
  <si>
    <t>DeathX010SMA</t>
  </si>
  <si>
    <t>DeathX010EMA</t>
  </si>
  <si>
    <t>NoX016EMA</t>
  </si>
  <si>
    <t>NoX017SMA</t>
  </si>
  <si>
    <t>DeathX011SMA</t>
  </si>
  <si>
    <t>DeathX011EMA</t>
  </si>
  <si>
    <t>NoX017EMA</t>
  </si>
  <si>
    <t>DeathX012EMA</t>
  </si>
  <si>
    <t>NoX018EMA</t>
  </si>
  <si>
    <t>DeathX013EMA</t>
  </si>
  <si>
    <t>NoX019EMA</t>
  </si>
  <si>
    <t>NoX018SMA</t>
  </si>
  <si>
    <t>DeathX014EMA</t>
  </si>
  <si>
    <t>DeathX012SMA</t>
  </si>
  <si>
    <t>NoX020EMA</t>
  </si>
  <si>
    <t>NoX019SMA</t>
  </si>
  <si>
    <t>DeathX015EMA</t>
  </si>
  <si>
    <t>DeathX013SMA</t>
  </si>
  <si>
    <t>NoX021EMA</t>
  </si>
  <si>
    <t>NoX020SMA</t>
  </si>
  <si>
    <t>DeathX016EMA</t>
  </si>
  <si>
    <t>DeathX014SMA</t>
  </si>
  <si>
    <t>NoX022EMA</t>
  </si>
  <si>
    <t>NoX021SMA</t>
  </si>
  <si>
    <t>GoldenX007SMA</t>
  </si>
  <si>
    <t>NoX022SMA</t>
  </si>
  <si>
    <t>GoldenX008SMA</t>
  </si>
  <si>
    <t>GoldenX006EMA</t>
  </si>
  <si>
    <t>NoX023SMA</t>
  </si>
  <si>
    <t>NoX023EMA</t>
  </si>
  <si>
    <t>DeathX015SMA</t>
  </si>
  <si>
    <t>NoX024SMA</t>
  </si>
  <si>
    <t>DeathX017EMA</t>
  </si>
  <si>
    <t>DeathX016SMA</t>
  </si>
  <si>
    <t>NoX024EMA</t>
  </si>
  <si>
    <t>NoX025SMA</t>
  </si>
  <si>
    <t>GoldenX009SMA</t>
  </si>
  <si>
    <t>NoX026SMA</t>
  </si>
  <si>
    <t>GoldenX007EMA</t>
  </si>
  <si>
    <t>GoldenX010SMA</t>
  </si>
  <si>
    <t>NoX025EMA</t>
  </si>
  <si>
    <t>NoX027SMA</t>
  </si>
  <si>
    <t>GoldenX011SMA</t>
  </si>
  <si>
    <t>GoldenX008EMA</t>
  </si>
  <si>
    <t>NoX026EMA</t>
  </si>
  <si>
    <t>GoldenX009EMA</t>
  </si>
  <si>
    <t>NoX027EMA</t>
  </si>
  <si>
    <t>NoX028SMA</t>
  </si>
  <si>
    <t>GoldenX012SMA</t>
  </si>
  <si>
    <t>GoldenX010EMA</t>
  </si>
  <si>
    <t>NoX028EMA</t>
  </si>
  <si>
    <t>GoldenX011EMA</t>
  </si>
  <si>
    <t>NoX029SMA</t>
  </si>
  <si>
    <t>NoX029EMA</t>
  </si>
  <si>
    <t>DeathX017SMA</t>
  </si>
  <si>
    <t>NoX030SMA</t>
  </si>
  <si>
    <t>DeathX018SMA</t>
  </si>
  <si>
    <t>DeathX018EMA</t>
  </si>
  <si>
    <t>NoX030EMA</t>
  </si>
  <si>
    <t>NoX031SMA</t>
  </si>
  <si>
    <t>DeathX019SMA</t>
  </si>
  <si>
    <t>NoX032SMA</t>
  </si>
  <si>
    <t>DeathX019EMA</t>
  </si>
  <si>
    <t>DeathX020SMA</t>
  </si>
  <si>
    <t>NoX031EMA</t>
  </si>
  <si>
    <t>NoX033SMA</t>
  </si>
  <si>
    <t>DeathX020EMA</t>
  </si>
  <si>
    <t>DeathX021SMA</t>
  </si>
  <si>
    <t>NoX032EMA</t>
  </si>
  <si>
    <t>NoX034SMA</t>
  </si>
  <si>
    <t>DeathX022SMA</t>
  </si>
  <si>
    <t>NoX035SMA</t>
  </si>
  <si>
    <t>DeathX023SMA</t>
  </si>
  <si>
    <t>DeathX021EMA</t>
  </si>
  <si>
    <t>NoX033EMA</t>
  </si>
  <si>
    <t>NoX036SMA</t>
  </si>
  <si>
    <t>DeathX022EMA</t>
  </si>
  <si>
    <t>DeathX024SMA</t>
  </si>
  <si>
    <t>NoX034EMA</t>
  </si>
  <si>
    <t>NoX037SMA</t>
  </si>
  <si>
    <t>GoldenX013SMA</t>
  </si>
  <si>
    <t>GoldenX012EMA</t>
  </si>
  <si>
    <t>NoX035EMA</t>
  </si>
  <si>
    <t>NoX038SMA</t>
  </si>
  <si>
    <t>GoldenX014SMA</t>
  </si>
  <si>
    <t>NoX039SMA</t>
  </si>
  <si>
    <t>GoldenX013EMA</t>
  </si>
  <si>
    <t>GoldenX015SMA</t>
  </si>
  <si>
    <t>NoX036EMA</t>
  </si>
  <si>
    <t>NoX040SMA</t>
  </si>
  <si>
    <t>DeathX025SMA</t>
  </si>
  <si>
    <t>DeathX023EMA</t>
  </si>
  <si>
    <t>NoX037EMA</t>
  </si>
  <si>
    <t>GoldenX014EMA</t>
  </si>
  <si>
    <t>NoX038EMA</t>
  </si>
  <si>
    <t>DeathX024EMA</t>
  </si>
  <si>
    <t>NoX039EMA</t>
  </si>
  <si>
    <t>GoldenX015EMA</t>
  </si>
  <si>
    <t>NoX040EMA</t>
  </si>
  <si>
    <t>NoX041SMA</t>
  </si>
  <si>
    <t>DeathX026SMA</t>
  </si>
  <si>
    <t>DeathX025EMA</t>
  </si>
  <si>
    <t>NoX041EMA</t>
  </si>
  <si>
    <t>NoX042SMA</t>
  </si>
  <si>
    <t>GoldenX016EMA</t>
  </si>
  <si>
    <t>GoldenX016SMA</t>
  </si>
  <si>
    <t>NoX042EMA</t>
  </si>
  <si>
    <t>DeathX026EMA</t>
  </si>
  <si>
    <t>NoX043EMA</t>
  </si>
  <si>
    <t>NoX043SMA</t>
  </si>
  <si>
    <t>GoldenX017SMA</t>
  </si>
  <si>
    <t>NoX044SMA</t>
  </si>
  <si>
    <t>GoldenX018SMA</t>
  </si>
  <si>
    <t>NoX045SMA</t>
  </si>
  <si>
    <t>GoldenX019SMA</t>
  </si>
  <si>
    <t>GoldenX017EMA</t>
  </si>
  <si>
    <t>NoX044EMA</t>
  </si>
  <si>
    <t>GoldenX018EMA</t>
  </si>
  <si>
    <t>NoX045EMA</t>
  </si>
  <si>
    <t>NoX046SMA</t>
  </si>
  <si>
    <t>GoldenX020SMA</t>
  </si>
  <si>
    <t>NoX047SMA</t>
  </si>
  <si>
    <t>GoldenX021SMA</t>
  </si>
  <si>
    <t>NoX048SMA</t>
  </si>
  <si>
    <t>GoldenX022SMA</t>
  </si>
  <si>
    <t>GoldenX019EMA</t>
  </si>
  <si>
    <t>NoX049SMA</t>
  </si>
  <si>
    <t>DeathX027SMA</t>
  </si>
  <si>
    <t>NoX046EMA</t>
  </si>
  <si>
    <t>GoldenX020EMA</t>
  </si>
  <si>
    <t>NoX050SMA</t>
  </si>
  <si>
    <t>DeathX028SMA</t>
  </si>
  <si>
    <t>NoX047EMA</t>
  </si>
  <si>
    <t>NoX051SMA</t>
  </si>
  <si>
    <t>GoldenX023SMA</t>
  </si>
  <si>
    <t>GoldenX021EMA</t>
  </si>
  <si>
    <t>NoX048EMA</t>
  </si>
  <si>
    <t>NoX052SMA</t>
  </si>
  <si>
    <t>DeathX027EMA</t>
  </si>
  <si>
    <t>DeathX029SMA</t>
  </si>
  <si>
    <t>NoX049EMA</t>
  </si>
  <si>
    <t>GoldenX022EMA</t>
  </si>
  <si>
    <t>NoX050EMA</t>
  </si>
  <si>
    <t>DeathX028EMA</t>
  </si>
  <si>
    <t>NoX051EMA</t>
  </si>
  <si>
    <t>GoldenX023EMA</t>
  </si>
  <si>
    <t>NoX052EMA</t>
  </si>
  <si>
    <t>GoldenX024EMA</t>
  </si>
  <si>
    <t>NoX053EMA</t>
  </si>
  <si>
    <t>NoX053SMA</t>
  </si>
  <si>
    <t>DeathX030SMA</t>
  </si>
  <si>
    <t>DeathX029EMA</t>
  </si>
  <si>
    <t>NoX054EMA</t>
  </si>
  <si>
    <t>DeathX030EMA</t>
  </si>
  <si>
    <t>NoX054SMA</t>
  </si>
  <si>
    <t>NoX055EMA</t>
  </si>
  <si>
    <t>Return</t>
  </si>
  <si>
    <t>diff</t>
  </si>
  <si>
    <t>dateCheck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</si>
</sst>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9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/>
    <xf numFmtId="16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1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S219" sqref="S217:S219"/>
    </sheetView>
  </sheetViews>
  <sheetFormatPr defaultRowHeight="15" x14ac:dyDescent="0.25"/>
  <cols>
    <col min="3" max="3" width="15.7109375" bestFit="1" customWidth="1"/>
    <col min="4" max="4" width="20.7109375" style="2" customWidth="1"/>
    <col min="6" max="6" width="20.7109375" style="2" customWidth="1"/>
    <col min="18" max="18" width="9.140625" style="6"/>
    <col min="19" max="19" width="14.85546875" style="9" bestFit="1" customWidth="1"/>
  </cols>
  <sheetData>
    <row r="1" spans="1: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237</v>
      </c>
      <c r="R1" s="5" t="s">
        <v>238</v>
      </c>
      <c r="S1" s="8" t="s">
        <v>239</v>
      </c>
    </row>
    <row r="2" spans="1:19" hidden="1" x14ac:dyDescent="0.25">
      <c r="A2" t="s">
        <v>23</v>
      </c>
      <c r="B2" t="s">
        <v>17</v>
      </c>
      <c r="C2" t="s">
        <v>24</v>
      </c>
      <c r="D2" s="2">
        <v>37727</v>
      </c>
      <c r="E2">
        <v>0.37</v>
      </c>
      <c r="F2" s="2">
        <v>37736</v>
      </c>
      <c r="G2">
        <v>0.28000000000000003</v>
      </c>
      <c r="H2">
        <v>-0.24324324324324309</v>
      </c>
      <c r="I2">
        <v>3700</v>
      </c>
      <c r="J2">
        <v>-899.99999999999955</v>
      </c>
      <c r="K2">
        <v>8</v>
      </c>
      <c r="L2">
        <v>9</v>
      </c>
      <c r="M2">
        <v>331</v>
      </c>
      <c r="N2">
        <v>1</v>
      </c>
      <c r="O2">
        <v>338</v>
      </c>
      <c r="P2">
        <v>1</v>
      </c>
      <c r="Q2">
        <f>(G2-E2)/E2</f>
        <v>-0.24324324324324317</v>
      </c>
      <c r="R2" s="6">
        <f>H2-Q2</f>
        <v>0</v>
      </c>
      <c r="S2" s="9" t="str">
        <f>IF(F2=D3,"TRUE", "FALSE")</f>
        <v>TRUE</v>
      </c>
    </row>
    <row r="3" spans="1:19" hidden="1" x14ac:dyDescent="0.25">
      <c r="A3" t="s">
        <v>23</v>
      </c>
      <c r="B3" t="s">
        <v>19</v>
      </c>
      <c r="C3" t="s">
        <v>25</v>
      </c>
      <c r="D3" s="2">
        <v>37736</v>
      </c>
      <c r="E3">
        <v>0.28000000000000003</v>
      </c>
      <c r="F3" s="2">
        <v>37755</v>
      </c>
      <c r="G3">
        <v>0.32</v>
      </c>
      <c r="H3">
        <v>-0.14285714285714271</v>
      </c>
      <c r="I3">
        <v>-2800.0000000000009</v>
      </c>
      <c r="J3">
        <v>-399.9999999999996</v>
      </c>
      <c r="K3">
        <v>14</v>
      </c>
      <c r="L3">
        <v>19</v>
      </c>
      <c r="M3">
        <v>338</v>
      </c>
      <c r="N3">
        <v>1</v>
      </c>
      <c r="O3">
        <v>351</v>
      </c>
      <c r="P3">
        <v>1</v>
      </c>
      <c r="Q3">
        <f>(E3-G3)/E3</f>
        <v>-0.14285714285714277</v>
      </c>
      <c r="R3" s="6">
        <f>H3-Q3</f>
        <v>0</v>
      </c>
      <c r="S3" s="9" t="str">
        <f t="shared" ref="S3:S66" si="0">IF(F3=D4,"TRUE", "FALSE")</f>
        <v>TRUE</v>
      </c>
    </row>
    <row r="4" spans="1:19" hidden="1" x14ac:dyDescent="0.25">
      <c r="A4" t="s">
        <v>23</v>
      </c>
      <c r="B4" t="s">
        <v>17</v>
      </c>
      <c r="C4" t="s">
        <v>27</v>
      </c>
      <c r="D4" s="2">
        <v>37755</v>
      </c>
      <c r="E4">
        <v>0.32</v>
      </c>
      <c r="F4" s="2">
        <v>37874</v>
      </c>
      <c r="G4">
        <v>0.61</v>
      </c>
      <c r="H4">
        <v>0.90625</v>
      </c>
      <c r="I4">
        <v>3200</v>
      </c>
      <c r="J4">
        <v>2900</v>
      </c>
      <c r="K4">
        <v>86</v>
      </c>
      <c r="L4">
        <v>119</v>
      </c>
      <c r="M4">
        <v>351</v>
      </c>
      <c r="N4">
        <v>1</v>
      </c>
      <c r="O4">
        <v>436</v>
      </c>
      <c r="P4">
        <v>1</v>
      </c>
      <c r="Q4">
        <f>(G4-E4)/E4</f>
        <v>0.90624999999999989</v>
      </c>
      <c r="R4" s="6">
        <f>H4-Q4</f>
        <v>0</v>
      </c>
      <c r="S4" s="9" t="str">
        <f t="shared" si="0"/>
        <v>TRUE</v>
      </c>
    </row>
    <row r="5" spans="1:19" hidden="1" x14ac:dyDescent="0.25">
      <c r="A5" t="s">
        <v>23</v>
      </c>
      <c r="B5" t="s">
        <v>28</v>
      </c>
      <c r="C5" t="s">
        <v>30</v>
      </c>
      <c r="D5" s="2">
        <v>37874</v>
      </c>
      <c r="E5">
        <v>0.61</v>
      </c>
      <c r="F5" s="2">
        <v>37956</v>
      </c>
      <c r="G5">
        <v>0.53</v>
      </c>
      <c r="H5">
        <v>-0.13114754098360659</v>
      </c>
      <c r="I5">
        <v>6100</v>
      </c>
      <c r="J5">
        <v>-800</v>
      </c>
      <c r="K5">
        <v>59</v>
      </c>
      <c r="L5">
        <v>82</v>
      </c>
      <c r="M5">
        <v>436</v>
      </c>
      <c r="N5">
        <v>1</v>
      </c>
      <c r="O5">
        <v>494</v>
      </c>
      <c r="P5">
        <v>3</v>
      </c>
      <c r="Q5">
        <f>(G5-E5)/E5</f>
        <v>-0.13114754098360648</v>
      </c>
      <c r="R5" s="6">
        <f>H5-Q5</f>
        <v>0</v>
      </c>
      <c r="S5" s="9" t="str">
        <f t="shared" si="0"/>
        <v>TRUE</v>
      </c>
    </row>
    <row r="6" spans="1:19" hidden="1" x14ac:dyDescent="0.25">
      <c r="A6" t="s">
        <v>23</v>
      </c>
      <c r="B6" t="s">
        <v>17</v>
      </c>
      <c r="C6" t="s">
        <v>31</v>
      </c>
      <c r="D6" s="2">
        <v>37956</v>
      </c>
      <c r="E6">
        <v>0.53</v>
      </c>
      <c r="F6" s="2">
        <v>37966</v>
      </c>
      <c r="G6">
        <v>0.61</v>
      </c>
      <c r="H6">
        <v>0.15094339622641509</v>
      </c>
      <c r="I6">
        <v>5300</v>
      </c>
      <c r="J6">
        <v>800</v>
      </c>
      <c r="K6">
        <v>9</v>
      </c>
      <c r="L6">
        <v>10</v>
      </c>
      <c r="M6">
        <v>494</v>
      </c>
      <c r="N6">
        <v>3</v>
      </c>
      <c r="O6">
        <v>502</v>
      </c>
      <c r="P6">
        <v>1</v>
      </c>
      <c r="Q6">
        <f>(G6-E6)/E6</f>
        <v>0.15094339622641501</v>
      </c>
      <c r="R6" s="6">
        <f>H6-Q6</f>
        <v>0</v>
      </c>
      <c r="S6" s="9" t="str">
        <f t="shared" si="0"/>
        <v>TRUE</v>
      </c>
    </row>
    <row r="7" spans="1:19" hidden="1" x14ac:dyDescent="0.25">
      <c r="A7" t="s">
        <v>23</v>
      </c>
      <c r="B7" t="s">
        <v>28</v>
      </c>
      <c r="C7" t="s">
        <v>34</v>
      </c>
      <c r="D7" s="2">
        <v>37966</v>
      </c>
      <c r="E7">
        <v>0.61</v>
      </c>
      <c r="F7" s="2">
        <v>38097</v>
      </c>
      <c r="G7">
        <v>0.72</v>
      </c>
      <c r="H7">
        <v>0.18032786885245899</v>
      </c>
      <c r="I7">
        <v>6100</v>
      </c>
      <c r="J7">
        <v>1100</v>
      </c>
      <c r="K7">
        <v>94</v>
      </c>
      <c r="L7">
        <v>131</v>
      </c>
      <c r="M7">
        <v>502</v>
      </c>
      <c r="N7">
        <v>1</v>
      </c>
      <c r="O7">
        <v>595</v>
      </c>
      <c r="P7">
        <v>1</v>
      </c>
      <c r="Q7">
        <f>(G7-E7)/E7</f>
        <v>0.18032786885245899</v>
      </c>
      <c r="R7" s="6">
        <f>H7-Q7</f>
        <v>0</v>
      </c>
      <c r="S7" s="9" t="str">
        <f t="shared" si="0"/>
        <v>TRUE</v>
      </c>
    </row>
    <row r="8" spans="1:19" hidden="1" x14ac:dyDescent="0.25">
      <c r="A8" t="s">
        <v>23</v>
      </c>
      <c r="B8" t="s">
        <v>17</v>
      </c>
      <c r="C8" t="s">
        <v>35</v>
      </c>
      <c r="D8" s="2">
        <v>38097</v>
      </c>
      <c r="E8">
        <v>0.72</v>
      </c>
      <c r="F8" s="2">
        <v>38177</v>
      </c>
      <c r="G8">
        <v>0.8</v>
      </c>
      <c r="H8">
        <v>0.1111111111111111</v>
      </c>
      <c r="I8">
        <v>7200</v>
      </c>
      <c r="J8">
        <v>800</v>
      </c>
      <c r="K8">
        <v>59</v>
      </c>
      <c r="L8">
        <v>80</v>
      </c>
      <c r="M8">
        <v>595</v>
      </c>
      <c r="N8">
        <v>1</v>
      </c>
      <c r="O8">
        <v>653</v>
      </c>
      <c r="P8">
        <v>1</v>
      </c>
      <c r="Q8">
        <f>(G8-E8)/E8</f>
        <v>0.11111111111111122</v>
      </c>
      <c r="R8" s="6">
        <f>H8-Q8</f>
        <v>-1.1102230246251565E-16</v>
      </c>
      <c r="S8" s="9" t="str">
        <f t="shared" si="0"/>
        <v>TRUE</v>
      </c>
    </row>
    <row r="9" spans="1:19" hidden="1" x14ac:dyDescent="0.25">
      <c r="A9" t="s">
        <v>23</v>
      </c>
      <c r="B9" t="s">
        <v>28</v>
      </c>
      <c r="C9" t="s">
        <v>39</v>
      </c>
      <c r="D9" s="2">
        <v>38177</v>
      </c>
      <c r="E9">
        <v>0.8</v>
      </c>
      <c r="F9" s="2">
        <v>38279</v>
      </c>
      <c r="G9">
        <v>0.79</v>
      </c>
      <c r="H9">
        <v>-1.2500000000000001E-2</v>
      </c>
      <c r="I9">
        <v>8000</v>
      </c>
      <c r="J9">
        <v>-100</v>
      </c>
      <c r="K9">
        <v>73</v>
      </c>
      <c r="L9">
        <v>102</v>
      </c>
      <c r="M9">
        <v>653</v>
      </c>
      <c r="N9">
        <v>1</v>
      </c>
      <c r="O9">
        <v>725</v>
      </c>
      <c r="P9">
        <v>1</v>
      </c>
      <c r="Q9">
        <f>(G9-E9)/E9</f>
        <v>-1.2500000000000011E-2</v>
      </c>
      <c r="R9" s="6">
        <f>H9-Q9</f>
        <v>0</v>
      </c>
      <c r="S9" s="9" t="str">
        <f t="shared" si="0"/>
        <v>TRUE</v>
      </c>
    </row>
    <row r="10" spans="1:19" hidden="1" x14ac:dyDescent="0.25">
      <c r="A10" t="s">
        <v>23</v>
      </c>
      <c r="B10" t="s">
        <v>17</v>
      </c>
      <c r="C10" t="s">
        <v>41</v>
      </c>
      <c r="D10" s="2">
        <v>38279</v>
      </c>
      <c r="E10">
        <v>0.79</v>
      </c>
      <c r="F10" s="2">
        <v>38384</v>
      </c>
      <c r="G10">
        <v>0.88</v>
      </c>
      <c r="H10">
        <v>0.1139240506329114</v>
      </c>
      <c r="I10">
        <v>7900</v>
      </c>
      <c r="J10">
        <v>900</v>
      </c>
      <c r="K10">
        <v>74</v>
      </c>
      <c r="L10">
        <v>105</v>
      </c>
      <c r="M10">
        <v>725</v>
      </c>
      <c r="N10">
        <v>1</v>
      </c>
      <c r="O10">
        <v>798</v>
      </c>
      <c r="P10">
        <v>1</v>
      </c>
      <c r="Q10">
        <f>(G10-E10)/E10</f>
        <v>0.11392405063291135</v>
      </c>
      <c r="R10" s="6">
        <f>H10-Q10</f>
        <v>0</v>
      </c>
      <c r="S10" s="9" t="str">
        <f t="shared" si="0"/>
        <v>TRUE</v>
      </c>
    </row>
    <row r="11" spans="1:19" hidden="1" x14ac:dyDescent="0.25">
      <c r="A11" t="s">
        <v>23</v>
      </c>
      <c r="B11" t="s">
        <v>28</v>
      </c>
      <c r="C11" t="s">
        <v>44</v>
      </c>
      <c r="D11" s="2">
        <v>38384</v>
      </c>
      <c r="E11">
        <v>0.88</v>
      </c>
      <c r="F11" s="2">
        <v>38435</v>
      </c>
      <c r="G11">
        <v>0.75</v>
      </c>
      <c r="H11">
        <v>-0.14772727272727271</v>
      </c>
      <c r="I11">
        <v>8800</v>
      </c>
      <c r="J11">
        <v>-1300</v>
      </c>
      <c r="K11">
        <v>38</v>
      </c>
      <c r="L11">
        <v>51</v>
      </c>
      <c r="M11">
        <v>798</v>
      </c>
      <c r="N11">
        <v>1</v>
      </c>
      <c r="O11">
        <v>835</v>
      </c>
      <c r="P11">
        <v>1</v>
      </c>
      <c r="Q11">
        <f>(G11-E11)/E11</f>
        <v>-0.14772727272727273</v>
      </c>
      <c r="R11" s="6">
        <f>H11-Q11</f>
        <v>0</v>
      </c>
      <c r="S11" s="9" t="str">
        <f t="shared" si="0"/>
        <v>TRUE</v>
      </c>
    </row>
    <row r="12" spans="1:19" hidden="1" x14ac:dyDescent="0.25">
      <c r="A12" t="s">
        <v>23</v>
      </c>
      <c r="B12" t="s">
        <v>17</v>
      </c>
      <c r="C12" t="s">
        <v>45</v>
      </c>
      <c r="D12" s="2">
        <v>38435</v>
      </c>
      <c r="E12">
        <v>0.75</v>
      </c>
      <c r="F12" s="2">
        <v>38462</v>
      </c>
      <c r="G12">
        <v>0.65</v>
      </c>
      <c r="H12">
        <v>-0.1333333333333333</v>
      </c>
      <c r="I12">
        <v>7500</v>
      </c>
      <c r="J12">
        <v>-1000</v>
      </c>
      <c r="K12">
        <v>18</v>
      </c>
      <c r="L12">
        <v>27</v>
      </c>
      <c r="M12">
        <v>835</v>
      </c>
      <c r="N12">
        <v>1</v>
      </c>
      <c r="O12">
        <v>852</v>
      </c>
      <c r="P12">
        <v>1</v>
      </c>
      <c r="Q12">
        <f>(G12-E12)/E12</f>
        <v>-0.1333333333333333</v>
      </c>
      <c r="R12" s="6">
        <f>H12-Q12</f>
        <v>0</v>
      </c>
      <c r="S12" s="9" t="str">
        <f t="shared" si="0"/>
        <v>TRUE</v>
      </c>
    </row>
    <row r="13" spans="1:19" hidden="1" x14ac:dyDescent="0.25">
      <c r="A13" t="s">
        <v>23</v>
      </c>
      <c r="B13" t="s">
        <v>19</v>
      </c>
      <c r="C13" t="s">
        <v>49</v>
      </c>
      <c r="D13" s="2">
        <v>38462</v>
      </c>
      <c r="E13">
        <v>0.65</v>
      </c>
      <c r="F13" s="2">
        <v>38624</v>
      </c>
      <c r="G13">
        <v>0.61</v>
      </c>
      <c r="H13">
        <v>6.1538461538461542E-2</v>
      </c>
      <c r="I13">
        <v>-6500</v>
      </c>
      <c r="J13">
        <v>400</v>
      </c>
      <c r="K13">
        <v>115</v>
      </c>
      <c r="L13">
        <v>162</v>
      </c>
      <c r="M13">
        <v>852</v>
      </c>
      <c r="N13">
        <v>1</v>
      </c>
      <c r="O13">
        <v>966</v>
      </c>
      <c r="P13">
        <v>1</v>
      </c>
      <c r="Q13">
        <f>(E13-G13)/E13</f>
        <v>6.153846153846159E-2</v>
      </c>
      <c r="R13" s="6">
        <f>H13-Q13</f>
        <v>0</v>
      </c>
      <c r="S13" s="9" t="str">
        <f t="shared" si="0"/>
        <v>TRUE</v>
      </c>
    </row>
    <row r="14" spans="1:19" hidden="1" x14ac:dyDescent="0.25">
      <c r="A14" t="s">
        <v>23</v>
      </c>
      <c r="B14" t="s">
        <v>17</v>
      </c>
      <c r="C14" t="s">
        <v>51</v>
      </c>
      <c r="D14" s="2">
        <v>38624</v>
      </c>
      <c r="E14">
        <v>0.61</v>
      </c>
      <c r="F14" s="2">
        <v>38687</v>
      </c>
      <c r="G14">
        <v>0.55000000000000004</v>
      </c>
      <c r="H14">
        <v>-9.8360655737704916E-2</v>
      </c>
      <c r="I14">
        <v>6100</v>
      </c>
      <c r="J14">
        <v>-600</v>
      </c>
      <c r="K14">
        <v>46</v>
      </c>
      <c r="L14">
        <v>63</v>
      </c>
      <c r="M14">
        <v>966</v>
      </c>
      <c r="N14">
        <v>1</v>
      </c>
      <c r="O14">
        <v>1011</v>
      </c>
      <c r="P14">
        <v>1</v>
      </c>
      <c r="Q14">
        <f>(G14-E14)/E14</f>
        <v>-9.8360655737704819E-2</v>
      </c>
      <c r="R14" s="6">
        <f>H14-Q14</f>
        <v>0</v>
      </c>
      <c r="S14" s="9" t="str">
        <f t="shared" si="0"/>
        <v>TRUE</v>
      </c>
    </row>
    <row r="15" spans="1:19" hidden="1" x14ac:dyDescent="0.25">
      <c r="A15" t="s">
        <v>23</v>
      </c>
      <c r="B15" t="s">
        <v>19</v>
      </c>
      <c r="C15" t="s">
        <v>55</v>
      </c>
      <c r="D15" s="2">
        <v>38687</v>
      </c>
      <c r="E15">
        <v>0.55000000000000004</v>
      </c>
      <c r="F15" s="2">
        <v>38805</v>
      </c>
      <c r="G15">
        <v>0.52500000000000002</v>
      </c>
      <c r="H15">
        <v>4.5454545454545463E-2</v>
      </c>
      <c r="I15">
        <v>-5500</v>
      </c>
      <c r="J15">
        <v>250</v>
      </c>
      <c r="K15">
        <v>81</v>
      </c>
      <c r="L15">
        <v>118</v>
      </c>
      <c r="M15">
        <v>1011</v>
      </c>
      <c r="N15">
        <v>1</v>
      </c>
      <c r="O15">
        <v>1091</v>
      </c>
      <c r="P15">
        <v>1</v>
      </c>
      <c r="Q15">
        <f>(E15-G15)/E15</f>
        <v>4.5454545454545491E-2</v>
      </c>
      <c r="R15" s="6">
        <f>H15-Q15</f>
        <v>0</v>
      </c>
      <c r="S15" s="9" t="str">
        <f t="shared" si="0"/>
        <v>TRUE</v>
      </c>
    </row>
    <row r="16" spans="1:19" hidden="1" x14ac:dyDescent="0.25">
      <c r="A16" t="s">
        <v>23</v>
      </c>
      <c r="B16" t="s">
        <v>17</v>
      </c>
      <c r="C16" t="s">
        <v>57</v>
      </c>
      <c r="D16" s="2">
        <v>38805</v>
      </c>
      <c r="E16">
        <v>0.52500000000000002</v>
      </c>
      <c r="F16" s="2">
        <v>38817</v>
      </c>
      <c r="G16">
        <v>0.495</v>
      </c>
      <c r="H16">
        <v>-5.7142857142857141E-2</v>
      </c>
      <c r="I16">
        <v>5250</v>
      </c>
      <c r="J16">
        <v>-300</v>
      </c>
      <c r="K16">
        <v>9</v>
      </c>
      <c r="L16">
        <v>12</v>
      </c>
      <c r="M16">
        <v>1091</v>
      </c>
      <c r="N16">
        <v>1</v>
      </c>
      <c r="O16">
        <v>1099</v>
      </c>
      <c r="P16">
        <v>3</v>
      </c>
      <c r="Q16">
        <f>(G16-E16)/E16</f>
        <v>-5.714285714285719E-2</v>
      </c>
      <c r="R16" s="6">
        <f>H16-Q16</f>
        <v>0</v>
      </c>
      <c r="S16" s="9" t="str">
        <f t="shared" si="0"/>
        <v>TRUE</v>
      </c>
    </row>
    <row r="17" spans="1:19" hidden="1" x14ac:dyDescent="0.25">
      <c r="A17" t="s">
        <v>23</v>
      </c>
      <c r="B17" t="s">
        <v>19</v>
      </c>
      <c r="C17" t="s">
        <v>58</v>
      </c>
      <c r="D17" s="2">
        <v>38817</v>
      </c>
      <c r="E17">
        <v>0.495</v>
      </c>
      <c r="F17" s="2">
        <v>38834</v>
      </c>
      <c r="G17">
        <v>0.505</v>
      </c>
      <c r="H17">
        <v>-2.02020202020202E-2</v>
      </c>
      <c r="I17">
        <v>-4950</v>
      </c>
      <c r="J17">
        <v>-100</v>
      </c>
      <c r="K17">
        <v>11</v>
      </c>
      <c r="L17">
        <v>17</v>
      </c>
      <c r="M17">
        <v>1099</v>
      </c>
      <c r="N17">
        <v>3</v>
      </c>
      <c r="O17">
        <v>1109</v>
      </c>
      <c r="P17">
        <v>1</v>
      </c>
      <c r="Q17">
        <f>(E17-G17)/E17</f>
        <v>-2.0202020202020221E-2</v>
      </c>
      <c r="R17" s="6">
        <f>H17-Q17</f>
        <v>0</v>
      </c>
      <c r="S17" s="9" t="str">
        <f t="shared" si="0"/>
        <v>TRUE</v>
      </c>
    </row>
    <row r="18" spans="1:19" hidden="1" x14ac:dyDescent="0.25">
      <c r="A18" t="s">
        <v>23</v>
      </c>
      <c r="B18" t="s">
        <v>17</v>
      </c>
      <c r="C18" t="s">
        <v>60</v>
      </c>
      <c r="D18" s="2">
        <v>38834</v>
      </c>
      <c r="E18">
        <v>0.505</v>
      </c>
      <c r="F18" s="2">
        <v>38845</v>
      </c>
      <c r="G18">
        <v>0.49</v>
      </c>
      <c r="H18">
        <v>-2.9702970297029702E-2</v>
      </c>
      <c r="I18">
        <v>5050</v>
      </c>
      <c r="J18">
        <v>-150</v>
      </c>
      <c r="K18">
        <v>8</v>
      </c>
      <c r="L18">
        <v>11</v>
      </c>
      <c r="M18">
        <v>1109</v>
      </c>
      <c r="N18">
        <v>1</v>
      </c>
      <c r="O18">
        <v>1116</v>
      </c>
      <c r="P18">
        <v>3</v>
      </c>
      <c r="Q18">
        <f>(G18-E18)/E18</f>
        <v>-2.9702970297029729E-2</v>
      </c>
      <c r="R18" s="6">
        <f>H18-Q18</f>
        <v>2.7755575615628914E-17</v>
      </c>
      <c r="S18" s="9" t="str">
        <f t="shared" si="0"/>
        <v>TRUE</v>
      </c>
    </row>
    <row r="19" spans="1:19" hidden="1" x14ac:dyDescent="0.25">
      <c r="A19" t="s">
        <v>23</v>
      </c>
      <c r="B19" t="s">
        <v>19</v>
      </c>
      <c r="C19" t="s">
        <v>61</v>
      </c>
      <c r="D19" s="2">
        <v>38845</v>
      </c>
      <c r="E19">
        <v>0.49</v>
      </c>
      <c r="F19" s="2">
        <v>38917</v>
      </c>
      <c r="G19">
        <v>0.47499999999999998</v>
      </c>
      <c r="H19">
        <v>3.0612244897959179E-2</v>
      </c>
      <c r="I19">
        <v>-4900</v>
      </c>
      <c r="J19">
        <v>150</v>
      </c>
      <c r="K19">
        <v>52</v>
      </c>
      <c r="L19">
        <v>72</v>
      </c>
      <c r="M19">
        <v>1116</v>
      </c>
      <c r="N19">
        <v>3</v>
      </c>
      <c r="O19">
        <v>1167</v>
      </c>
      <c r="P19">
        <v>1</v>
      </c>
      <c r="Q19">
        <f>(E19-G19)/E19</f>
        <v>3.0612244897959211E-2</v>
      </c>
      <c r="R19" s="6">
        <f>H19-Q19</f>
        <v>-3.1225022567582528E-17</v>
      </c>
      <c r="S19" s="9" t="str">
        <f t="shared" si="0"/>
        <v>TRUE</v>
      </c>
    </row>
    <row r="20" spans="1:19" hidden="1" x14ac:dyDescent="0.25">
      <c r="A20" t="s">
        <v>23</v>
      </c>
      <c r="B20" t="s">
        <v>17</v>
      </c>
      <c r="C20" t="s">
        <v>63</v>
      </c>
      <c r="D20" s="2">
        <v>38917</v>
      </c>
      <c r="E20">
        <v>0.47499999999999998</v>
      </c>
      <c r="F20" s="2">
        <v>38972</v>
      </c>
      <c r="G20">
        <v>0.45500000000000002</v>
      </c>
      <c r="H20">
        <v>-4.2105263157894743E-2</v>
      </c>
      <c r="I20">
        <v>4750</v>
      </c>
      <c r="J20">
        <v>-200</v>
      </c>
      <c r="K20">
        <v>40</v>
      </c>
      <c r="L20">
        <v>55</v>
      </c>
      <c r="M20">
        <v>1167</v>
      </c>
      <c r="N20">
        <v>1</v>
      </c>
      <c r="O20">
        <v>1206</v>
      </c>
      <c r="P20">
        <v>1</v>
      </c>
      <c r="Q20">
        <f>(G20-E20)/E20</f>
        <v>-4.210526315789466E-2</v>
      </c>
      <c r="R20" s="6">
        <f>H20-Q20</f>
        <v>-8.3266726846886741E-17</v>
      </c>
      <c r="S20" s="9" t="str">
        <f t="shared" si="0"/>
        <v>TRUE</v>
      </c>
    </row>
    <row r="21" spans="1:19" hidden="1" x14ac:dyDescent="0.25">
      <c r="A21" t="s">
        <v>23</v>
      </c>
      <c r="B21" t="s">
        <v>19</v>
      </c>
      <c r="C21" t="s">
        <v>64</v>
      </c>
      <c r="D21" s="2">
        <v>38972</v>
      </c>
      <c r="E21">
        <v>0.45500000000000002</v>
      </c>
      <c r="F21" s="2">
        <v>38996</v>
      </c>
      <c r="G21">
        <v>0.51</v>
      </c>
      <c r="H21">
        <v>-0.12087912087912089</v>
      </c>
      <c r="I21">
        <v>-4550</v>
      </c>
      <c r="J21">
        <v>-550</v>
      </c>
      <c r="K21">
        <v>19</v>
      </c>
      <c r="L21">
        <v>24</v>
      </c>
      <c r="M21">
        <v>1206</v>
      </c>
      <c r="N21">
        <v>1</v>
      </c>
      <c r="O21">
        <v>1224</v>
      </c>
      <c r="P21">
        <v>1</v>
      </c>
      <c r="Q21">
        <f>(E21-G21)/E21</f>
        <v>-0.12087912087912087</v>
      </c>
      <c r="R21" s="6">
        <f>H21-Q21</f>
        <v>0</v>
      </c>
      <c r="S21" s="9" t="str">
        <f t="shared" si="0"/>
        <v>TRUE</v>
      </c>
    </row>
    <row r="22" spans="1:19" hidden="1" x14ac:dyDescent="0.25">
      <c r="A22" t="s">
        <v>23</v>
      </c>
      <c r="B22" t="s">
        <v>17</v>
      </c>
      <c r="C22" t="s">
        <v>65</v>
      </c>
      <c r="D22" s="2">
        <v>38996</v>
      </c>
      <c r="E22">
        <v>0.51</v>
      </c>
      <c r="F22" s="2">
        <v>39023</v>
      </c>
      <c r="G22">
        <v>0.56999999999999995</v>
      </c>
      <c r="H22">
        <v>0.1176470588235292</v>
      </c>
      <c r="I22">
        <v>5100</v>
      </c>
      <c r="J22">
        <v>599.99999999999909</v>
      </c>
      <c r="K22">
        <v>20</v>
      </c>
      <c r="L22">
        <v>27</v>
      </c>
      <c r="M22">
        <v>1224</v>
      </c>
      <c r="N22">
        <v>1</v>
      </c>
      <c r="O22">
        <v>1243</v>
      </c>
      <c r="P22">
        <v>1</v>
      </c>
      <c r="Q22">
        <f>(G22-E22)/E22</f>
        <v>0.1176470588235293</v>
      </c>
      <c r="R22" s="6">
        <f>H22-Q22</f>
        <v>0</v>
      </c>
      <c r="S22" s="9" t="str">
        <f t="shared" si="0"/>
        <v>TRUE</v>
      </c>
    </row>
    <row r="23" spans="1:19" hidden="1" x14ac:dyDescent="0.25">
      <c r="A23" t="s">
        <v>23</v>
      </c>
      <c r="B23" t="s">
        <v>28</v>
      </c>
      <c r="C23" t="s">
        <v>67</v>
      </c>
      <c r="D23" s="2">
        <v>39023</v>
      </c>
      <c r="E23">
        <v>0.56999999999999995</v>
      </c>
      <c r="F23" s="2">
        <v>39052</v>
      </c>
      <c r="G23">
        <v>0.48499999999999999</v>
      </c>
      <c r="H23">
        <v>-0.14912280701754371</v>
      </c>
      <c r="I23">
        <v>5699.9999999999991</v>
      </c>
      <c r="J23">
        <v>-849.99999999999909</v>
      </c>
      <c r="K23">
        <v>22</v>
      </c>
      <c r="L23">
        <v>29</v>
      </c>
      <c r="M23">
        <v>1243</v>
      </c>
      <c r="N23">
        <v>1</v>
      </c>
      <c r="O23">
        <v>1264</v>
      </c>
      <c r="P23">
        <v>1</v>
      </c>
      <c r="Q23">
        <f>(G23-E23)/E23</f>
        <v>-0.14912280701754382</v>
      </c>
      <c r="R23" s="6">
        <f>H23-Q23</f>
        <v>0</v>
      </c>
      <c r="S23" s="9" t="str">
        <f t="shared" si="0"/>
        <v>TRUE</v>
      </c>
    </row>
    <row r="24" spans="1:19" hidden="1" x14ac:dyDescent="0.25">
      <c r="A24" t="s">
        <v>23</v>
      </c>
      <c r="B24" t="s">
        <v>17</v>
      </c>
      <c r="C24" t="s">
        <v>69</v>
      </c>
      <c r="D24" s="2">
        <v>39052</v>
      </c>
      <c r="E24">
        <v>0.48499999999999999</v>
      </c>
      <c r="F24" s="2">
        <v>39080</v>
      </c>
      <c r="G24">
        <v>0.47</v>
      </c>
      <c r="H24">
        <v>-3.0927835051546389E-2</v>
      </c>
      <c r="I24">
        <v>4850</v>
      </c>
      <c r="J24">
        <v>-150</v>
      </c>
      <c r="K24">
        <v>19</v>
      </c>
      <c r="L24">
        <v>28</v>
      </c>
      <c r="M24">
        <v>1264</v>
      </c>
      <c r="N24">
        <v>1</v>
      </c>
      <c r="O24">
        <v>1282</v>
      </c>
      <c r="P24">
        <v>1</v>
      </c>
      <c r="Q24">
        <f>(G24-E24)/E24</f>
        <v>-3.0927835051546421E-2</v>
      </c>
      <c r="R24" s="6">
        <f>H24-Q24</f>
        <v>3.1225022567582528E-17</v>
      </c>
      <c r="S24" s="9" t="str">
        <f t="shared" si="0"/>
        <v>TRUE</v>
      </c>
    </row>
    <row r="25" spans="1:19" hidden="1" x14ac:dyDescent="0.25">
      <c r="A25" t="s">
        <v>23</v>
      </c>
      <c r="B25" t="s">
        <v>19</v>
      </c>
      <c r="C25" t="s">
        <v>70</v>
      </c>
      <c r="D25" s="2">
        <v>39080</v>
      </c>
      <c r="E25">
        <v>0.47</v>
      </c>
      <c r="F25" s="2">
        <v>39134</v>
      </c>
      <c r="G25">
        <v>0.53</v>
      </c>
      <c r="H25">
        <v>-0.1276595744680851</v>
      </c>
      <c r="I25">
        <v>-4700</v>
      </c>
      <c r="J25">
        <v>-600</v>
      </c>
      <c r="K25">
        <v>37</v>
      </c>
      <c r="L25">
        <v>54</v>
      </c>
      <c r="M25">
        <v>1282</v>
      </c>
      <c r="N25">
        <v>1</v>
      </c>
      <c r="O25">
        <v>1318</v>
      </c>
      <c r="P25">
        <v>1</v>
      </c>
      <c r="Q25">
        <f>(E25-G25)/E25</f>
        <v>-0.12765957446808524</v>
      </c>
      <c r="R25" s="6">
        <f>H25-Q25</f>
        <v>0</v>
      </c>
      <c r="S25" s="9" t="str">
        <f t="shared" si="0"/>
        <v>TRUE</v>
      </c>
    </row>
    <row r="26" spans="1:19" hidden="1" x14ac:dyDescent="0.25">
      <c r="A26" t="s">
        <v>23</v>
      </c>
      <c r="B26" t="s">
        <v>17</v>
      </c>
      <c r="C26" t="s">
        <v>71</v>
      </c>
      <c r="D26" s="2">
        <v>39134</v>
      </c>
      <c r="E26">
        <v>0.53</v>
      </c>
      <c r="F26" s="2">
        <v>39154</v>
      </c>
      <c r="G26">
        <v>0.46</v>
      </c>
      <c r="H26">
        <v>-0.13207547169811321</v>
      </c>
      <c r="I26">
        <v>5300</v>
      </c>
      <c r="J26">
        <v>-700</v>
      </c>
      <c r="K26">
        <v>15</v>
      </c>
      <c r="L26">
        <v>20</v>
      </c>
      <c r="M26">
        <v>1318</v>
      </c>
      <c r="N26">
        <v>1</v>
      </c>
      <c r="O26">
        <v>1332</v>
      </c>
      <c r="P26">
        <v>1</v>
      </c>
      <c r="Q26">
        <f>(G26-E26)/E26</f>
        <v>-0.13207547169811321</v>
      </c>
      <c r="R26" s="6">
        <f>H26-Q26</f>
        <v>0</v>
      </c>
      <c r="S26" s="9" t="str">
        <f t="shared" si="0"/>
        <v>TRUE</v>
      </c>
    </row>
    <row r="27" spans="1:19" hidden="1" x14ac:dyDescent="0.25">
      <c r="A27" t="s">
        <v>23</v>
      </c>
      <c r="B27" t="s">
        <v>19</v>
      </c>
      <c r="C27" t="s">
        <v>74</v>
      </c>
      <c r="D27" s="2">
        <v>39154</v>
      </c>
      <c r="E27">
        <v>0.46</v>
      </c>
      <c r="F27" s="2">
        <v>39293</v>
      </c>
      <c r="G27">
        <v>0.4</v>
      </c>
      <c r="H27">
        <v>0.1304347826086957</v>
      </c>
      <c r="I27">
        <v>-4600</v>
      </c>
      <c r="J27">
        <v>600</v>
      </c>
      <c r="K27">
        <v>96</v>
      </c>
      <c r="L27">
        <v>139</v>
      </c>
      <c r="M27">
        <v>1332</v>
      </c>
      <c r="N27">
        <v>1</v>
      </c>
      <c r="O27">
        <v>1427</v>
      </c>
      <c r="P27">
        <v>3</v>
      </c>
      <c r="Q27">
        <f>(E27-G27)/E27</f>
        <v>0.13043478260869565</v>
      </c>
      <c r="R27" s="6">
        <f>H27-Q27</f>
        <v>0</v>
      </c>
      <c r="S27" s="9" t="str">
        <f t="shared" si="0"/>
        <v>TRUE</v>
      </c>
    </row>
    <row r="28" spans="1:19" hidden="1" x14ac:dyDescent="0.25">
      <c r="A28" t="s">
        <v>23</v>
      </c>
      <c r="B28" t="s">
        <v>17</v>
      </c>
      <c r="C28" t="s">
        <v>75</v>
      </c>
      <c r="D28" s="2">
        <v>39293</v>
      </c>
      <c r="E28">
        <v>0.4</v>
      </c>
      <c r="F28" s="2">
        <v>39296</v>
      </c>
      <c r="G28">
        <v>0.39</v>
      </c>
      <c r="H28">
        <v>-2.5000000000000001E-2</v>
      </c>
      <c r="I28">
        <v>4000</v>
      </c>
      <c r="J28">
        <v>-100</v>
      </c>
      <c r="K28">
        <v>4</v>
      </c>
      <c r="L28">
        <v>3</v>
      </c>
      <c r="M28">
        <v>1427</v>
      </c>
      <c r="N28">
        <v>3</v>
      </c>
      <c r="O28">
        <v>1430</v>
      </c>
      <c r="P28">
        <v>1</v>
      </c>
      <c r="Q28">
        <f>(G28-E28)/E28</f>
        <v>-2.5000000000000022E-2</v>
      </c>
      <c r="R28" s="6">
        <f>H28-Q28</f>
        <v>0</v>
      </c>
      <c r="S28" s="9" t="str">
        <f t="shared" si="0"/>
        <v>TRUE</v>
      </c>
    </row>
    <row r="29" spans="1:19" hidden="1" x14ac:dyDescent="0.25">
      <c r="A29" t="s">
        <v>23</v>
      </c>
      <c r="B29" t="s">
        <v>19</v>
      </c>
      <c r="C29" t="s">
        <v>77</v>
      </c>
      <c r="D29" s="2">
        <v>39296</v>
      </c>
      <c r="E29">
        <v>0.39</v>
      </c>
      <c r="F29" s="2">
        <v>39373</v>
      </c>
      <c r="G29">
        <v>0.43</v>
      </c>
      <c r="H29">
        <v>-0.1025641025641026</v>
      </c>
      <c r="I29">
        <v>-3900</v>
      </c>
      <c r="J29">
        <v>-400</v>
      </c>
      <c r="K29">
        <v>56</v>
      </c>
      <c r="L29">
        <v>77</v>
      </c>
      <c r="M29">
        <v>1430</v>
      </c>
      <c r="N29">
        <v>1</v>
      </c>
      <c r="O29">
        <v>1485</v>
      </c>
      <c r="P29">
        <v>1</v>
      </c>
      <c r="Q29">
        <f>(E29-G29)/E29</f>
        <v>-0.10256410256410251</v>
      </c>
      <c r="R29" s="6">
        <f>H29-Q29</f>
        <v>0</v>
      </c>
      <c r="S29" s="9" t="str">
        <f t="shared" si="0"/>
        <v>TRUE</v>
      </c>
    </row>
    <row r="30" spans="1:19" hidden="1" x14ac:dyDescent="0.25">
      <c r="A30" t="s">
        <v>23</v>
      </c>
      <c r="B30" t="s">
        <v>17</v>
      </c>
      <c r="C30" t="s">
        <v>79</v>
      </c>
      <c r="D30" s="2">
        <v>39373</v>
      </c>
      <c r="E30">
        <v>0.43</v>
      </c>
      <c r="F30" s="2">
        <v>39423</v>
      </c>
      <c r="G30">
        <v>0.36</v>
      </c>
      <c r="H30">
        <v>-0.16279069767441859</v>
      </c>
      <c r="I30">
        <v>4300</v>
      </c>
      <c r="J30">
        <v>-700</v>
      </c>
      <c r="K30">
        <v>37</v>
      </c>
      <c r="L30">
        <v>50</v>
      </c>
      <c r="M30">
        <v>1485</v>
      </c>
      <c r="N30">
        <v>1</v>
      </c>
      <c r="O30">
        <v>1521</v>
      </c>
      <c r="P30">
        <v>1</v>
      </c>
      <c r="Q30">
        <f>(G30-E30)/E30</f>
        <v>-0.16279069767441862</v>
      </c>
      <c r="R30" s="6">
        <f>H30-Q30</f>
        <v>0</v>
      </c>
      <c r="S30" s="9" t="str">
        <f t="shared" si="0"/>
        <v>TRUE</v>
      </c>
    </row>
    <row r="31" spans="1:19" hidden="1" x14ac:dyDescent="0.25">
      <c r="A31" t="s">
        <v>23</v>
      </c>
      <c r="B31" t="s">
        <v>19</v>
      </c>
      <c r="C31" t="s">
        <v>82</v>
      </c>
      <c r="D31" s="2">
        <v>39423</v>
      </c>
      <c r="E31">
        <v>0.36</v>
      </c>
      <c r="F31" s="2">
        <v>39504</v>
      </c>
      <c r="G31">
        <v>0.36</v>
      </c>
      <c r="H31">
        <v>0</v>
      </c>
      <c r="I31">
        <v>-3600</v>
      </c>
      <c r="J31">
        <v>0</v>
      </c>
      <c r="K31">
        <v>54</v>
      </c>
      <c r="L31">
        <v>81</v>
      </c>
      <c r="M31">
        <v>1521</v>
      </c>
      <c r="N31">
        <v>1</v>
      </c>
      <c r="O31">
        <v>1574</v>
      </c>
      <c r="P31">
        <v>1</v>
      </c>
      <c r="Q31">
        <f>(E31-G31)/E31</f>
        <v>0</v>
      </c>
      <c r="R31" s="6">
        <f>H31-Q31</f>
        <v>0</v>
      </c>
      <c r="S31" s="9" t="str">
        <f t="shared" si="0"/>
        <v>TRUE</v>
      </c>
    </row>
    <row r="32" spans="1:19" hidden="1" x14ac:dyDescent="0.25">
      <c r="A32" t="s">
        <v>23</v>
      </c>
      <c r="B32" t="s">
        <v>17</v>
      </c>
      <c r="C32" t="s">
        <v>83</v>
      </c>
      <c r="D32" s="2">
        <v>39504</v>
      </c>
      <c r="E32">
        <v>0.36</v>
      </c>
      <c r="F32" s="2">
        <v>39518</v>
      </c>
      <c r="G32">
        <v>0.31</v>
      </c>
      <c r="H32">
        <v>-0.1388888888888889</v>
      </c>
      <c r="I32">
        <v>3600</v>
      </c>
      <c r="J32">
        <v>-500</v>
      </c>
      <c r="K32">
        <v>11</v>
      </c>
      <c r="L32">
        <v>14</v>
      </c>
      <c r="M32">
        <v>1574</v>
      </c>
      <c r="N32">
        <v>1</v>
      </c>
      <c r="O32">
        <v>1584</v>
      </c>
      <c r="P32">
        <v>1</v>
      </c>
      <c r="Q32">
        <f>(G32-E32)/E32</f>
        <v>-0.13888888888888887</v>
      </c>
      <c r="R32" s="6">
        <f>H32-Q32</f>
        <v>0</v>
      </c>
      <c r="S32" s="9" t="str">
        <f t="shared" si="0"/>
        <v>TRUE</v>
      </c>
    </row>
    <row r="33" spans="1:19" hidden="1" x14ac:dyDescent="0.25">
      <c r="A33" t="s">
        <v>23</v>
      </c>
      <c r="B33" t="s">
        <v>19</v>
      </c>
      <c r="C33" t="s">
        <v>86</v>
      </c>
      <c r="D33" s="2">
        <v>39518</v>
      </c>
      <c r="E33">
        <v>0.31</v>
      </c>
      <c r="F33" s="2">
        <v>39587</v>
      </c>
      <c r="G33">
        <v>0.35</v>
      </c>
      <c r="H33">
        <v>-0.1290322580645161</v>
      </c>
      <c r="I33">
        <v>-3100</v>
      </c>
      <c r="J33">
        <v>-400</v>
      </c>
      <c r="K33">
        <v>47</v>
      </c>
      <c r="L33">
        <v>69</v>
      </c>
      <c r="M33">
        <v>1584</v>
      </c>
      <c r="N33">
        <v>1</v>
      </c>
      <c r="O33">
        <v>1630</v>
      </c>
      <c r="P33">
        <v>3</v>
      </c>
      <c r="Q33">
        <f>(E33-G33)/E33</f>
        <v>-0.12903225806451607</v>
      </c>
      <c r="R33" s="6">
        <f>H33-Q33</f>
        <v>0</v>
      </c>
      <c r="S33" s="9" t="str">
        <f t="shared" si="0"/>
        <v>TRUE</v>
      </c>
    </row>
    <row r="34" spans="1:19" hidden="1" x14ac:dyDescent="0.25">
      <c r="A34" t="s">
        <v>23</v>
      </c>
      <c r="B34" t="s">
        <v>17</v>
      </c>
      <c r="C34" t="s">
        <v>87</v>
      </c>
      <c r="D34" s="2">
        <v>39587</v>
      </c>
      <c r="E34">
        <v>0.35</v>
      </c>
      <c r="F34" s="2">
        <v>39588</v>
      </c>
      <c r="G34">
        <v>0.33</v>
      </c>
      <c r="H34">
        <v>-5.7142857142857141E-2</v>
      </c>
      <c r="I34">
        <v>3500</v>
      </c>
      <c r="J34">
        <v>-200</v>
      </c>
      <c r="K34">
        <v>2</v>
      </c>
      <c r="L34">
        <v>1</v>
      </c>
      <c r="M34">
        <v>1630</v>
      </c>
      <c r="N34">
        <v>3</v>
      </c>
      <c r="O34">
        <v>1631</v>
      </c>
      <c r="P34">
        <v>1</v>
      </c>
      <c r="Q34">
        <f>(G34-E34)/E34</f>
        <v>-5.7142857142857037E-2</v>
      </c>
      <c r="R34" s="6">
        <f>H34-Q34</f>
        <v>-1.0408340855860843E-16</v>
      </c>
      <c r="S34" s="9" t="str">
        <f t="shared" si="0"/>
        <v>TRUE</v>
      </c>
    </row>
    <row r="35" spans="1:19" hidden="1" x14ac:dyDescent="0.25">
      <c r="A35" t="s">
        <v>23</v>
      </c>
      <c r="B35" t="s">
        <v>19</v>
      </c>
      <c r="C35" t="s">
        <v>88</v>
      </c>
      <c r="D35" s="2">
        <v>39588</v>
      </c>
      <c r="E35">
        <v>0.33</v>
      </c>
      <c r="F35" s="2">
        <v>39589</v>
      </c>
      <c r="G35">
        <v>0.32500000000000001</v>
      </c>
      <c r="H35">
        <v>1.515151515151515E-2</v>
      </c>
      <c r="I35">
        <v>-3300</v>
      </c>
      <c r="J35">
        <v>50</v>
      </c>
      <c r="K35">
        <v>2</v>
      </c>
      <c r="L35">
        <v>1</v>
      </c>
      <c r="M35">
        <v>1631</v>
      </c>
      <c r="N35">
        <v>1</v>
      </c>
      <c r="O35">
        <v>1632</v>
      </c>
      <c r="P35">
        <v>1</v>
      </c>
      <c r="Q35">
        <f>(E35-G35)/E35</f>
        <v>1.5151515151515164E-2</v>
      </c>
      <c r="R35" s="6">
        <f>H35-Q35</f>
        <v>-1.3877787807814457E-17</v>
      </c>
      <c r="S35" s="9" t="str">
        <f t="shared" si="0"/>
        <v>TRUE</v>
      </c>
    </row>
    <row r="36" spans="1:19" hidden="1" x14ac:dyDescent="0.25">
      <c r="A36" t="s">
        <v>23</v>
      </c>
      <c r="B36" t="s">
        <v>17</v>
      </c>
      <c r="C36" t="s">
        <v>89</v>
      </c>
      <c r="D36" s="2">
        <v>39589</v>
      </c>
      <c r="E36">
        <v>0.32500000000000001</v>
      </c>
      <c r="F36" s="2">
        <v>39590</v>
      </c>
      <c r="G36">
        <v>0.34</v>
      </c>
      <c r="H36">
        <v>4.6153846153846302E-2</v>
      </c>
      <c r="I36">
        <v>3250</v>
      </c>
      <c r="J36">
        <v>150.00000000000051</v>
      </c>
      <c r="K36">
        <v>2</v>
      </c>
      <c r="L36">
        <v>1</v>
      </c>
      <c r="M36">
        <v>1632</v>
      </c>
      <c r="N36">
        <v>1</v>
      </c>
      <c r="O36">
        <v>1633</v>
      </c>
      <c r="P36">
        <v>1</v>
      </c>
      <c r="Q36">
        <f>(G36-E36)/E36</f>
        <v>4.6153846153846191E-2</v>
      </c>
      <c r="R36" s="6">
        <f>H36-Q36</f>
        <v>1.1102230246251565E-16</v>
      </c>
      <c r="S36" s="9" t="str">
        <f t="shared" si="0"/>
        <v>TRUE</v>
      </c>
    </row>
    <row r="37" spans="1:19" hidden="1" x14ac:dyDescent="0.25">
      <c r="A37" t="s">
        <v>23</v>
      </c>
      <c r="B37" t="s">
        <v>19</v>
      </c>
      <c r="C37" t="s">
        <v>90</v>
      </c>
      <c r="D37" s="2">
        <v>39590</v>
      </c>
      <c r="E37">
        <v>0.34</v>
      </c>
      <c r="F37" s="2">
        <v>39591</v>
      </c>
      <c r="G37">
        <v>0.35499999999999998</v>
      </c>
      <c r="H37">
        <v>-4.4117647058823387E-2</v>
      </c>
      <c r="I37">
        <v>-3400.0000000000009</v>
      </c>
      <c r="J37">
        <v>-149.9999999999996</v>
      </c>
      <c r="K37">
        <v>2</v>
      </c>
      <c r="L37">
        <v>1</v>
      </c>
      <c r="M37">
        <v>1633</v>
      </c>
      <c r="N37">
        <v>1</v>
      </c>
      <c r="O37">
        <v>1634</v>
      </c>
      <c r="P37">
        <v>1</v>
      </c>
      <c r="Q37">
        <f>(E37-G37)/E37</f>
        <v>-4.41176470588234E-2</v>
      </c>
      <c r="R37" s="6">
        <f>H37-Q37</f>
        <v>0</v>
      </c>
      <c r="S37" s="9" t="str">
        <f t="shared" si="0"/>
        <v>TRUE</v>
      </c>
    </row>
    <row r="38" spans="1:19" hidden="1" x14ac:dyDescent="0.25">
      <c r="A38" t="s">
        <v>23</v>
      </c>
      <c r="B38" t="s">
        <v>17</v>
      </c>
      <c r="C38" t="s">
        <v>91</v>
      </c>
      <c r="D38" s="2">
        <v>39591</v>
      </c>
      <c r="E38">
        <v>0.35499999999999998</v>
      </c>
      <c r="F38" s="2">
        <v>39605</v>
      </c>
      <c r="G38">
        <v>0.33</v>
      </c>
      <c r="H38">
        <v>-7.0422535211267609E-2</v>
      </c>
      <c r="I38">
        <v>3550</v>
      </c>
      <c r="J38">
        <v>-250</v>
      </c>
      <c r="K38">
        <v>11</v>
      </c>
      <c r="L38">
        <v>14</v>
      </c>
      <c r="M38">
        <v>1634</v>
      </c>
      <c r="N38">
        <v>1</v>
      </c>
      <c r="O38">
        <v>1644</v>
      </c>
      <c r="P38">
        <v>1</v>
      </c>
      <c r="Q38">
        <f>(G38-E38)/E38</f>
        <v>-7.0422535211267512E-2</v>
      </c>
      <c r="R38" s="6">
        <f>H38-Q38</f>
        <v>0</v>
      </c>
      <c r="S38" s="9" t="str">
        <f t="shared" si="0"/>
        <v>TRUE</v>
      </c>
    </row>
    <row r="39" spans="1:19" hidden="1" x14ac:dyDescent="0.25">
      <c r="A39" t="s">
        <v>23</v>
      </c>
      <c r="B39" t="s">
        <v>19</v>
      </c>
      <c r="C39" t="s">
        <v>93</v>
      </c>
      <c r="D39" s="2">
        <v>39605</v>
      </c>
      <c r="E39">
        <v>0.33</v>
      </c>
      <c r="F39" s="2">
        <v>39707</v>
      </c>
      <c r="G39">
        <v>0.28000000000000003</v>
      </c>
      <c r="H39">
        <v>0.15151515151515141</v>
      </c>
      <c r="I39">
        <v>-3300</v>
      </c>
      <c r="J39">
        <v>499.9999999999996</v>
      </c>
      <c r="K39">
        <v>72</v>
      </c>
      <c r="L39">
        <v>102</v>
      </c>
      <c r="M39">
        <v>1644</v>
      </c>
      <c r="N39">
        <v>1</v>
      </c>
      <c r="O39">
        <v>1715</v>
      </c>
      <c r="P39">
        <v>1</v>
      </c>
      <c r="Q39">
        <f>(E39-G39)/E39</f>
        <v>0.15151515151515146</v>
      </c>
      <c r="R39" s="6">
        <f>H39-Q39</f>
        <v>0</v>
      </c>
      <c r="S39" s="9" t="str">
        <f t="shared" si="0"/>
        <v>TRUE</v>
      </c>
    </row>
    <row r="40" spans="1:19" hidden="1" x14ac:dyDescent="0.25">
      <c r="A40" t="s">
        <v>23</v>
      </c>
      <c r="B40" t="s">
        <v>17</v>
      </c>
      <c r="C40" t="s">
        <v>95</v>
      </c>
      <c r="D40" s="2">
        <v>39707</v>
      </c>
      <c r="E40">
        <v>0.28000000000000003</v>
      </c>
      <c r="F40" s="2">
        <v>39741</v>
      </c>
      <c r="G40">
        <v>0.255</v>
      </c>
      <c r="H40">
        <v>-8.928571428571444E-2</v>
      </c>
      <c r="I40">
        <v>2800.0000000000009</v>
      </c>
      <c r="J40">
        <v>-250.00000000000051</v>
      </c>
      <c r="K40">
        <v>25</v>
      </c>
      <c r="L40">
        <v>34</v>
      </c>
      <c r="M40">
        <v>1715</v>
      </c>
      <c r="N40">
        <v>1</v>
      </c>
      <c r="O40">
        <v>1739</v>
      </c>
      <c r="P40">
        <v>3</v>
      </c>
      <c r="Q40">
        <f>(G40-E40)/E40</f>
        <v>-8.9285714285714357E-2</v>
      </c>
      <c r="R40" s="6">
        <f>H40-Q40</f>
        <v>0</v>
      </c>
      <c r="S40" s="9" t="str">
        <f t="shared" si="0"/>
        <v>TRUE</v>
      </c>
    </row>
    <row r="41" spans="1:19" hidden="1" x14ac:dyDescent="0.25">
      <c r="A41" t="s">
        <v>23</v>
      </c>
      <c r="B41" t="s">
        <v>19</v>
      </c>
      <c r="C41" t="s">
        <v>97</v>
      </c>
      <c r="D41" s="2">
        <v>39741</v>
      </c>
      <c r="E41">
        <v>0.255</v>
      </c>
      <c r="F41" s="2">
        <v>39758</v>
      </c>
      <c r="G41">
        <v>0.27500000000000002</v>
      </c>
      <c r="H41">
        <v>-7.8431372549019607E-2</v>
      </c>
      <c r="I41">
        <v>-2550</v>
      </c>
      <c r="J41">
        <v>-200</v>
      </c>
      <c r="K41">
        <v>14</v>
      </c>
      <c r="L41">
        <v>17</v>
      </c>
      <c r="M41">
        <v>1739</v>
      </c>
      <c r="N41">
        <v>3</v>
      </c>
      <c r="O41">
        <v>1752</v>
      </c>
      <c r="P41">
        <v>1</v>
      </c>
      <c r="Q41">
        <f>(E41-G41)/E41</f>
        <v>-7.8431372549019676E-2</v>
      </c>
      <c r="R41" s="6">
        <f>H41-Q41</f>
        <v>0</v>
      </c>
      <c r="S41" s="9" t="str">
        <f t="shared" si="0"/>
        <v>TRUE</v>
      </c>
    </row>
    <row r="42" spans="1:19" hidden="1" x14ac:dyDescent="0.25">
      <c r="A42" t="s">
        <v>23</v>
      </c>
      <c r="B42" t="s">
        <v>17</v>
      </c>
      <c r="C42" t="s">
        <v>99</v>
      </c>
      <c r="D42" s="2">
        <v>39758</v>
      </c>
      <c r="E42">
        <v>0.27500000000000002</v>
      </c>
      <c r="F42" s="2">
        <v>39763</v>
      </c>
      <c r="G42">
        <v>0.27</v>
      </c>
      <c r="H42">
        <v>-1.8181818181818181E-2</v>
      </c>
      <c r="I42">
        <v>2750</v>
      </c>
      <c r="J42">
        <v>-50</v>
      </c>
      <c r="K42">
        <v>4</v>
      </c>
      <c r="L42">
        <v>5</v>
      </c>
      <c r="M42">
        <v>1752</v>
      </c>
      <c r="N42">
        <v>1</v>
      </c>
      <c r="O42">
        <v>1755</v>
      </c>
      <c r="P42">
        <v>1</v>
      </c>
      <c r="Q42">
        <f>(G42-E42)/E42</f>
        <v>-1.8181818181818195E-2</v>
      </c>
      <c r="R42" s="6">
        <f>H42-Q42</f>
        <v>0</v>
      </c>
      <c r="S42" s="9" t="str">
        <f t="shared" si="0"/>
        <v>TRUE</v>
      </c>
    </row>
    <row r="43" spans="1:19" hidden="1" x14ac:dyDescent="0.25">
      <c r="A43" t="s">
        <v>23</v>
      </c>
      <c r="B43" t="s">
        <v>19</v>
      </c>
      <c r="C43" t="s">
        <v>101</v>
      </c>
      <c r="D43" s="2">
        <v>39763</v>
      </c>
      <c r="E43">
        <v>0.27</v>
      </c>
      <c r="F43" s="2">
        <v>39898</v>
      </c>
      <c r="G43">
        <v>0.25</v>
      </c>
      <c r="H43">
        <v>7.407407407407407E-2</v>
      </c>
      <c r="I43">
        <v>-2700</v>
      </c>
      <c r="J43">
        <v>200</v>
      </c>
      <c r="K43">
        <v>94</v>
      </c>
      <c r="L43">
        <v>135</v>
      </c>
      <c r="M43">
        <v>1755</v>
      </c>
      <c r="N43">
        <v>1</v>
      </c>
      <c r="O43">
        <v>1848</v>
      </c>
      <c r="P43">
        <v>1</v>
      </c>
      <c r="Q43">
        <f>(E43-G43)/E43</f>
        <v>7.4074074074074139E-2</v>
      </c>
      <c r="R43" s="6">
        <f>H43-Q43</f>
        <v>0</v>
      </c>
      <c r="S43" s="9" t="str">
        <f t="shared" si="0"/>
        <v>TRUE</v>
      </c>
    </row>
    <row r="44" spans="1:19" hidden="1" x14ac:dyDescent="0.25">
      <c r="A44" t="s">
        <v>23</v>
      </c>
      <c r="B44" t="s">
        <v>17</v>
      </c>
      <c r="C44" t="s">
        <v>103</v>
      </c>
      <c r="D44" s="2">
        <v>39898</v>
      </c>
      <c r="E44">
        <v>0.25</v>
      </c>
      <c r="F44" s="2">
        <v>39960</v>
      </c>
      <c r="G44">
        <v>0.33500000000000002</v>
      </c>
      <c r="H44">
        <v>0.34</v>
      </c>
      <c r="I44">
        <v>2500</v>
      </c>
      <c r="J44">
        <v>850</v>
      </c>
      <c r="K44">
        <v>43</v>
      </c>
      <c r="L44">
        <v>62</v>
      </c>
      <c r="M44">
        <v>1848</v>
      </c>
      <c r="N44">
        <v>1</v>
      </c>
      <c r="O44">
        <v>1890</v>
      </c>
      <c r="P44">
        <v>1</v>
      </c>
      <c r="Q44">
        <f>(G44-E44)/E44</f>
        <v>0.34000000000000008</v>
      </c>
      <c r="R44" s="6">
        <f>H44-Q44</f>
        <v>0</v>
      </c>
      <c r="S44" s="9" t="str">
        <f t="shared" si="0"/>
        <v>TRUE</v>
      </c>
    </row>
    <row r="45" spans="1:19" hidden="1" x14ac:dyDescent="0.25">
      <c r="A45" t="s">
        <v>23</v>
      </c>
      <c r="B45" t="s">
        <v>28</v>
      </c>
      <c r="C45" t="s">
        <v>108</v>
      </c>
      <c r="D45" s="2">
        <v>39960</v>
      </c>
      <c r="E45">
        <v>0.33500000000000002</v>
      </c>
      <c r="F45" s="2">
        <v>40287</v>
      </c>
      <c r="G45">
        <v>0.67</v>
      </c>
      <c r="H45">
        <v>1</v>
      </c>
      <c r="I45">
        <v>3350</v>
      </c>
      <c r="J45">
        <v>3350</v>
      </c>
      <c r="K45">
        <v>227</v>
      </c>
      <c r="L45">
        <v>327</v>
      </c>
      <c r="M45">
        <v>1890</v>
      </c>
      <c r="N45">
        <v>1</v>
      </c>
      <c r="O45">
        <v>2116</v>
      </c>
      <c r="P45">
        <v>3</v>
      </c>
      <c r="Q45">
        <f>(G45-E45)/E45</f>
        <v>1</v>
      </c>
      <c r="R45" s="6">
        <f>H45-Q45</f>
        <v>0</v>
      </c>
      <c r="S45" s="9" t="str">
        <f t="shared" si="0"/>
        <v>TRUE</v>
      </c>
    </row>
    <row r="46" spans="1:19" hidden="1" x14ac:dyDescent="0.25">
      <c r="A46" t="s">
        <v>23</v>
      </c>
      <c r="B46" t="s">
        <v>17</v>
      </c>
      <c r="C46" t="s">
        <v>110</v>
      </c>
      <c r="D46" s="2">
        <v>40287</v>
      </c>
      <c r="E46">
        <v>0.67</v>
      </c>
      <c r="F46" s="2">
        <v>40403</v>
      </c>
      <c r="G46">
        <v>0.51</v>
      </c>
      <c r="H46">
        <v>-0.2388059701492537</v>
      </c>
      <c r="I46">
        <v>6700</v>
      </c>
      <c r="J46">
        <v>-1600</v>
      </c>
      <c r="K46">
        <v>83</v>
      </c>
      <c r="L46">
        <v>116</v>
      </c>
      <c r="M46">
        <v>2116</v>
      </c>
      <c r="N46">
        <v>3</v>
      </c>
      <c r="O46">
        <v>2198</v>
      </c>
      <c r="P46">
        <v>1</v>
      </c>
      <c r="Q46">
        <f>(G46-E46)/E46</f>
        <v>-0.23880597014925375</v>
      </c>
      <c r="R46" s="6">
        <f>H46-Q46</f>
        <v>0</v>
      </c>
      <c r="S46" s="9" t="str">
        <f t="shared" si="0"/>
        <v>TRUE</v>
      </c>
    </row>
    <row r="47" spans="1:19" hidden="1" x14ac:dyDescent="0.25">
      <c r="A47" t="s">
        <v>23</v>
      </c>
      <c r="B47" t="s">
        <v>19</v>
      </c>
      <c r="C47" t="s">
        <v>113</v>
      </c>
      <c r="D47" s="2">
        <v>40403</v>
      </c>
      <c r="E47">
        <v>0.51</v>
      </c>
      <c r="F47" s="2">
        <v>40438</v>
      </c>
      <c r="G47">
        <v>0.55000000000000004</v>
      </c>
      <c r="H47">
        <v>-7.8431372549019607E-2</v>
      </c>
      <c r="I47">
        <v>-5100</v>
      </c>
      <c r="J47">
        <v>-400</v>
      </c>
      <c r="K47">
        <v>25</v>
      </c>
      <c r="L47">
        <v>35</v>
      </c>
      <c r="M47">
        <v>2198</v>
      </c>
      <c r="N47">
        <v>1</v>
      </c>
      <c r="O47">
        <v>2222</v>
      </c>
      <c r="P47">
        <v>1</v>
      </c>
      <c r="Q47">
        <f>(E47-G47)/E47</f>
        <v>-7.8431372549019676E-2</v>
      </c>
      <c r="R47" s="6">
        <f>H47-Q47</f>
        <v>0</v>
      </c>
      <c r="S47" s="9" t="str">
        <f t="shared" si="0"/>
        <v>TRUE</v>
      </c>
    </row>
    <row r="48" spans="1:19" hidden="1" x14ac:dyDescent="0.25">
      <c r="A48" t="s">
        <v>23</v>
      </c>
      <c r="B48" t="s">
        <v>17</v>
      </c>
      <c r="C48" t="s">
        <v>115</v>
      </c>
      <c r="D48" s="2">
        <v>40438</v>
      </c>
      <c r="E48">
        <v>0.55000000000000004</v>
      </c>
      <c r="F48" s="2">
        <v>40478</v>
      </c>
      <c r="G48">
        <v>0.67500000000000004</v>
      </c>
      <c r="H48">
        <v>0.22727272727272729</v>
      </c>
      <c r="I48">
        <v>5500</v>
      </c>
      <c r="J48">
        <v>1250</v>
      </c>
      <c r="K48">
        <v>29</v>
      </c>
      <c r="L48">
        <v>40</v>
      </c>
      <c r="M48">
        <v>2222</v>
      </c>
      <c r="N48">
        <v>1</v>
      </c>
      <c r="O48">
        <v>2250</v>
      </c>
      <c r="P48">
        <v>1</v>
      </c>
      <c r="Q48">
        <f>(G48-E48)/E48</f>
        <v>0.22727272727272727</v>
      </c>
      <c r="R48" s="6">
        <f>H48-Q48</f>
        <v>0</v>
      </c>
      <c r="S48" s="9" t="str">
        <f t="shared" si="0"/>
        <v>TRUE</v>
      </c>
    </row>
    <row r="49" spans="1:19" hidden="1" x14ac:dyDescent="0.25">
      <c r="A49" t="s">
        <v>23</v>
      </c>
      <c r="B49" t="s">
        <v>28</v>
      </c>
      <c r="C49" t="s">
        <v>119</v>
      </c>
      <c r="D49" s="2">
        <v>40478</v>
      </c>
      <c r="E49">
        <v>0.67500000000000004</v>
      </c>
      <c r="F49" s="2">
        <v>40767</v>
      </c>
      <c r="G49">
        <v>1.33</v>
      </c>
      <c r="H49">
        <v>0.97037037037037033</v>
      </c>
      <c r="I49">
        <v>6750</v>
      </c>
      <c r="J49">
        <v>6550</v>
      </c>
      <c r="K49">
        <v>198</v>
      </c>
      <c r="L49">
        <v>289</v>
      </c>
      <c r="M49">
        <v>2250</v>
      </c>
      <c r="N49">
        <v>1</v>
      </c>
      <c r="O49">
        <v>2447</v>
      </c>
      <c r="P49">
        <v>1</v>
      </c>
      <c r="Q49">
        <f>(G49-E49)/E49</f>
        <v>0.97037037037037033</v>
      </c>
      <c r="R49" s="6">
        <f>H49-Q49</f>
        <v>0</v>
      </c>
      <c r="S49" s="9" t="str">
        <f t="shared" si="0"/>
        <v>TRUE</v>
      </c>
    </row>
    <row r="50" spans="1:19" hidden="1" x14ac:dyDescent="0.25">
      <c r="A50" t="s">
        <v>23</v>
      </c>
      <c r="B50" t="s">
        <v>17</v>
      </c>
      <c r="C50" t="s">
        <v>121</v>
      </c>
      <c r="D50" s="2">
        <v>40767</v>
      </c>
      <c r="E50">
        <v>1.33</v>
      </c>
      <c r="F50" s="2">
        <v>40926</v>
      </c>
      <c r="G50">
        <v>1.3</v>
      </c>
      <c r="H50">
        <v>-2.2556390977443611E-2</v>
      </c>
      <c r="I50">
        <v>13300</v>
      </c>
      <c r="J50">
        <v>-300</v>
      </c>
      <c r="K50">
        <v>107</v>
      </c>
      <c r="L50">
        <v>159</v>
      </c>
      <c r="M50">
        <v>2447</v>
      </c>
      <c r="N50">
        <v>1</v>
      </c>
      <c r="O50">
        <v>2553</v>
      </c>
      <c r="P50">
        <v>1</v>
      </c>
      <c r="Q50">
        <f>(G50-E50)/E50</f>
        <v>-2.2556390977443629E-2</v>
      </c>
      <c r="R50" s="6">
        <f>H50-Q50</f>
        <v>0</v>
      </c>
      <c r="S50" s="9" t="str">
        <f t="shared" si="0"/>
        <v>TRUE</v>
      </c>
    </row>
    <row r="51" spans="1:19" hidden="1" x14ac:dyDescent="0.25">
      <c r="A51" t="s">
        <v>23</v>
      </c>
      <c r="B51" t="s">
        <v>28</v>
      </c>
      <c r="C51" t="s">
        <v>124</v>
      </c>
      <c r="D51" s="2">
        <v>40926</v>
      </c>
      <c r="E51">
        <v>1.3</v>
      </c>
      <c r="F51" s="2">
        <v>41064</v>
      </c>
      <c r="G51">
        <v>1.37</v>
      </c>
      <c r="H51">
        <v>5.3846153846153988E-2</v>
      </c>
      <c r="I51">
        <v>13000</v>
      </c>
      <c r="J51">
        <v>700.00000000000182</v>
      </c>
      <c r="K51">
        <v>95</v>
      </c>
      <c r="L51">
        <v>138</v>
      </c>
      <c r="M51">
        <v>2553</v>
      </c>
      <c r="N51">
        <v>1</v>
      </c>
      <c r="O51">
        <v>2647</v>
      </c>
      <c r="P51">
        <v>3</v>
      </c>
      <c r="Q51">
        <f>(G51-E51)/E51</f>
        <v>5.3846153846153891E-2</v>
      </c>
      <c r="R51" s="6">
        <f>H51-Q51</f>
        <v>9.7144514654701197E-17</v>
      </c>
      <c r="S51" s="9" t="str">
        <f t="shared" si="0"/>
        <v>TRUE</v>
      </c>
    </row>
    <row r="52" spans="1:19" hidden="1" x14ac:dyDescent="0.25">
      <c r="A52" t="s">
        <v>23</v>
      </c>
      <c r="B52" t="s">
        <v>17</v>
      </c>
      <c r="C52" t="s">
        <v>125</v>
      </c>
      <c r="D52" s="2">
        <v>41064</v>
      </c>
      <c r="E52">
        <v>1.37</v>
      </c>
      <c r="F52" s="2">
        <v>41145</v>
      </c>
      <c r="G52">
        <v>1.55</v>
      </c>
      <c r="H52">
        <v>0.13138686131386851</v>
      </c>
      <c r="I52">
        <v>13700</v>
      </c>
      <c r="J52">
        <v>1799.999999999998</v>
      </c>
      <c r="K52">
        <v>59</v>
      </c>
      <c r="L52">
        <v>81</v>
      </c>
      <c r="M52">
        <v>2647</v>
      </c>
      <c r="N52">
        <v>3</v>
      </c>
      <c r="O52">
        <v>2705</v>
      </c>
      <c r="P52">
        <v>1</v>
      </c>
      <c r="Q52">
        <f>(G52-E52)/E52</f>
        <v>0.13138686131386856</v>
      </c>
      <c r="R52" s="6">
        <f>H52-Q52</f>
        <v>0</v>
      </c>
      <c r="S52" s="9" t="str">
        <f t="shared" si="0"/>
        <v>TRUE</v>
      </c>
    </row>
    <row r="53" spans="1:19" hidden="1" x14ac:dyDescent="0.25">
      <c r="A53" t="s">
        <v>23</v>
      </c>
      <c r="B53" t="s">
        <v>28</v>
      </c>
      <c r="C53" t="s">
        <v>126</v>
      </c>
      <c r="D53" s="2">
        <v>41145</v>
      </c>
      <c r="E53">
        <v>1.55</v>
      </c>
      <c r="F53" s="2">
        <v>41155</v>
      </c>
      <c r="G53">
        <v>1.44</v>
      </c>
      <c r="H53">
        <v>-7.0967741935483872E-2</v>
      </c>
      <c r="I53">
        <v>15500</v>
      </c>
      <c r="J53">
        <v>-1100</v>
      </c>
      <c r="K53">
        <v>7</v>
      </c>
      <c r="L53">
        <v>10</v>
      </c>
      <c r="M53">
        <v>2705</v>
      </c>
      <c r="N53">
        <v>1</v>
      </c>
      <c r="O53">
        <v>2711</v>
      </c>
      <c r="P53">
        <v>3</v>
      </c>
      <c r="Q53">
        <f>(G53-E53)/E53</f>
        <v>-7.0967741935483927E-2</v>
      </c>
      <c r="R53" s="6">
        <f>H53-Q53</f>
        <v>0</v>
      </c>
      <c r="S53" s="9" t="str">
        <f t="shared" si="0"/>
        <v>TRUE</v>
      </c>
    </row>
    <row r="54" spans="1:19" hidden="1" x14ac:dyDescent="0.25">
      <c r="A54" t="s">
        <v>23</v>
      </c>
      <c r="B54" t="s">
        <v>17</v>
      </c>
      <c r="C54" t="s">
        <v>127</v>
      </c>
      <c r="D54" s="2">
        <v>41155</v>
      </c>
      <c r="E54">
        <v>1.44</v>
      </c>
      <c r="F54" s="2">
        <v>41162</v>
      </c>
      <c r="G54">
        <v>1.55</v>
      </c>
      <c r="H54">
        <v>7.6388888888888895E-2</v>
      </c>
      <c r="I54">
        <v>14400</v>
      </c>
      <c r="J54">
        <v>1100</v>
      </c>
      <c r="K54">
        <v>6</v>
      </c>
      <c r="L54">
        <v>7</v>
      </c>
      <c r="M54">
        <v>2711</v>
      </c>
      <c r="N54">
        <v>3</v>
      </c>
      <c r="O54">
        <v>2716</v>
      </c>
      <c r="P54">
        <v>3</v>
      </c>
      <c r="Q54">
        <f>(G54-E54)/E54</f>
        <v>7.6388888888888964E-2</v>
      </c>
      <c r="R54" s="6">
        <f>H54-Q54</f>
        <v>0</v>
      </c>
      <c r="S54" s="9" t="str">
        <f t="shared" si="0"/>
        <v>TRUE</v>
      </c>
    </row>
    <row r="55" spans="1:19" hidden="1" x14ac:dyDescent="0.25">
      <c r="A55" t="s">
        <v>23</v>
      </c>
      <c r="B55" t="s">
        <v>28</v>
      </c>
      <c r="C55" t="s">
        <v>130</v>
      </c>
      <c r="D55" s="2">
        <v>41162</v>
      </c>
      <c r="E55">
        <v>1.55</v>
      </c>
      <c r="F55" s="2">
        <v>41193</v>
      </c>
      <c r="G55">
        <v>1.49</v>
      </c>
      <c r="H55">
        <v>-3.870967741935484E-2</v>
      </c>
      <c r="I55">
        <v>15500</v>
      </c>
      <c r="J55">
        <v>-600</v>
      </c>
      <c r="K55">
        <v>24</v>
      </c>
      <c r="L55">
        <v>31</v>
      </c>
      <c r="M55">
        <v>2716</v>
      </c>
      <c r="N55">
        <v>3</v>
      </c>
      <c r="O55">
        <v>2739</v>
      </c>
      <c r="P55">
        <v>1</v>
      </c>
      <c r="Q55">
        <f>(G55-E55)/E55</f>
        <v>-3.8709677419354875E-2</v>
      </c>
      <c r="R55" s="6">
        <f>H55-Q55</f>
        <v>0</v>
      </c>
      <c r="S55" s="9" t="str">
        <f t="shared" si="0"/>
        <v>TRUE</v>
      </c>
    </row>
    <row r="56" spans="1:19" hidden="1" x14ac:dyDescent="0.25">
      <c r="A56" t="s">
        <v>23</v>
      </c>
      <c r="B56" t="s">
        <v>17</v>
      </c>
      <c r="C56" t="s">
        <v>131</v>
      </c>
      <c r="D56" s="2">
        <v>41193</v>
      </c>
      <c r="E56">
        <v>1.49</v>
      </c>
      <c r="F56" s="2">
        <v>41212</v>
      </c>
      <c r="G56">
        <v>1.68</v>
      </c>
      <c r="H56">
        <v>0.12751677852348989</v>
      </c>
      <c r="I56">
        <v>14900</v>
      </c>
      <c r="J56">
        <v>1900</v>
      </c>
      <c r="K56">
        <v>14</v>
      </c>
      <c r="L56">
        <v>19</v>
      </c>
      <c r="M56">
        <v>2739</v>
      </c>
      <c r="N56">
        <v>1</v>
      </c>
      <c r="O56">
        <v>2752</v>
      </c>
      <c r="P56">
        <v>1</v>
      </c>
      <c r="Q56">
        <f>(G56-E56)/E56</f>
        <v>0.12751677852348989</v>
      </c>
      <c r="R56" s="6">
        <f>H56-Q56</f>
        <v>0</v>
      </c>
      <c r="S56" s="9" t="str">
        <f t="shared" si="0"/>
        <v>TRUE</v>
      </c>
    </row>
    <row r="57" spans="1:19" hidden="1" x14ac:dyDescent="0.25">
      <c r="A57" t="s">
        <v>23</v>
      </c>
      <c r="B57" t="s">
        <v>28</v>
      </c>
      <c r="C57" t="s">
        <v>132</v>
      </c>
      <c r="D57" s="2">
        <v>41212</v>
      </c>
      <c r="E57">
        <v>1.68</v>
      </c>
      <c r="F57" s="2">
        <v>41246</v>
      </c>
      <c r="G57">
        <v>1.1599999999999999</v>
      </c>
      <c r="H57">
        <v>-0.30952380952380948</v>
      </c>
      <c r="I57">
        <v>16800</v>
      </c>
      <c r="J57">
        <v>-5200</v>
      </c>
      <c r="K57">
        <v>25</v>
      </c>
      <c r="L57">
        <v>34</v>
      </c>
      <c r="M57">
        <v>2752</v>
      </c>
      <c r="N57">
        <v>1</v>
      </c>
      <c r="O57">
        <v>2776</v>
      </c>
      <c r="P57">
        <v>3</v>
      </c>
      <c r="Q57">
        <f>(G57-E57)/E57</f>
        <v>-0.30952380952380953</v>
      </c>
      <c r="R57" s="6">
        <f>H57-Q57</f>
        <v>0</v>
      </c>
      <c r="S57" s="9" t="str">
        <f t="shared" si="0"/>
        <v>TRUE</v>
      </c>
    </row>
    <row r="58" spans="1:19" hidden="1" x14ac:dyDescent="0.25">
      <c r="A58" t="s">
        <v>23</v>
      </c>
      <c r="B58" t="s">
        <v>17</v>
      </c>
      <c r="C58" t="s">
        <v>134</v>
      </c>
      <c r="D58" s="2">
        <v>41246</v>
      </c>
      <c r="E58">
        <v>1.1599999999999999</v>
      </c>
      <c r="F58" s="2">
        <v>41261</v>
      </c>
      <c r="G58">
        <v>1.135</v>
      </c>
      <c r="H58">
        <v>-2.1551724137931039E-2</v>
      </c>
      <c r="I58">
        <v>11600</v>
      </c>
      <c r="J58">
        <v>-250</v>
      </c>
      <c r="K58">
        <v>12</v>
      </c>
      <c r="L58">
        <v>15</v>
      </c>
      <c r="M58">
        <v>2776</v>
      </c>
      <c r="N58">
        <v>3</v>
      </c>
      <c r="O58">
        <v>2787</v>
      </c>
      <c r="P58">
        <v>1</v>
      </c>
      <c r="Q58">
        <f>(G58-E58)/E58</f>
        <v>-2.155172413793096E-2</v>
      </c>
      <c r="R58" s="6">
        <f>H58-Q58</f>
        <v>-7.9797279894933126E-17</v>
      </c>
      <c r="S58" s="9" t="str">
        <f t="shared" si="0"/>
        <v>TRUE</v>
      </c>
    </row>
    <row r="59" spans="1:19" hidden="1" x14ac:dyDescent="0.25">
      <c r="A59" t="s">
        <v>23</v>
      </c>
      <c r="B59" t="s">
        <v>19</v>
      </c>
      <c r="C59" t="s">
        <v>138</v>
      </c>
      <c r="D59" s="2">
        <v>41261</v>
      </c>
      <c r="E59">
        <v>1.135</v>
      </c>
      <c r="F59" s="2">
        <v>41474</v>
      </c>
      <c r="G59">
        <v>0.98499999999999999</v>
      </c>
      <c r="H59">
        <v>0.13215859030836999</v>
      </c>
      <c r="I59">
        <v>-11350</v>
      </c>
      <c r="J59">
        <v>1500</v>
      </c>
      <c r="K59">
        <v>146</v>
      </c>
      <c r="L59">
        <v>213</v>
      </c>
      <c r="M59">
        <v>2787</v>
      </c>
      <c r="N59">
        <v>1</v>
      </c>
      <c r="O59">
        <v>2932</v>
      </c>
      <c r="P59">
        <v>1</v>
      </c>
      <c r="Q59">
        <f>(E59-G59)/E59</f>
        <v>0.13215859030837007</v>
      </c>
      <c r="R59" s="6">
        <f>H59-Q59</f>
        <v>0</v>
      </c>
      <c r="S59" s="9" t="str">
        <f t="shared" si="0"/>
        <v>TRUE</v>
      </c>
    </row>
    <row r="60" spans="1:19" hidden="1" x14ac:dyDescent="0.25">
      <c r="A60" t="s">
        <v>23</v>
      </c>
      <c r="B60" t="s">
        <v>17</v>
      </c>
      <c r="C60" t="s">
        <v>139</v>
      </c>
      <c r="D60" s="2">
        <v>41474</v>
      </c>
      <c r="E60">
        <v>0.98499999999999999</v>
      </c>
      <c r="F60" s="2">
        <v>41558</v>
      </c>
      <c r="G60">
        <v>0.91</v>
      </c>
      <c r="H60">
        <v>-7.6142131979695438E-2</v>
      </c>
      <c r="I60">
        <v>9850</v>
      </c>
      <c r="J60">
        <v>-750</v>
      </c>
      <c r="K60">
        <v>61</v>
      </c>
      <c r="L60">
        <v>84</v>
      </c>
      <c r="M60">
        <v>2932</v>
      </c>
      <c r="N60">
        <v>1</v>
      </c>
      <c r="O60">
        <v>2992</v>
      </c>
      <c r="P60">
        <v>1</v>
      </c>
      <c r="Q60">
        <f>(G60-E60)/E60</f>
        <v>-7.6142131979695382E-2</v>
      </c>
      <c r="R60" s="6">
        <f>H60-Q60</f>
        <v>0</v>
      </c>
      <c r="S60" s="9" t="str">
        <f t="shared" si="0"/>
        <v>TRUE</v>
      </c>
    </row>
    <row r="61" spans="1:19" hidden="1" x14ac:dyDescent="0.25">
      <c r="A61" t="s">
        <v>23</v>
      </c>
      <c r="B61" t="s">
        <v>19</v>
      </c>
      <c r="C61" t="s">
        <v>143</v>
      </c>
      <c r="D61" s="2">
        <v>41558</v>
      </c>
      <c r="E61">
        <v>0.91</v>
      </c>
      <c r="F61" s="2">
        <v>41723</v>
      </c>
      <c r="G61">
        <v>0.82499999999999996</v>
      </c>
      <c r="H61">
        <v>9.3406593406593408E-2</v>
      </c>
      <c r="I61">
        <v>-9100</v>
      </c>
      <c r="J61">
        <v>850</v>
      </c>
      <c r="K61">
        <v>114</v>
      </c>
      <c r="L61">
        <v>165</v>
      </c>
      <c r="M61">
        <v>2992</v>
      </c>
      <c r="N61">
        <v>1</v>
      </c>
      <c r="O61">
        <v>3105</v>
      </c>
      <c r="P61">
        <v>1</v>
      </c>
      <c r="Q61">
        <f>(E61-G61)/E61</f>
        <v>9.3406593406593491E-2</v>
      </c>
      <c r="R61" s="6">
        <f>H61-Q61</f>
        <v>0</v>
      </c>
      <c r="S61" s="9" t="str">
        <f t="shared" si="0"/>
        <v>TRUE</v>
      </c>
    </row>
    <row r="62" spans="1:19" hidden="1" x14ac:dyDescent="0.25">
      <c r="A62" t="s">
        <v>23</v>
      </c>
      <c r="B62" t="s">
        <v>17</v>
      </c>
      <c r="C62" t="s">
        <v>145</v>
      </c>
      <c r="D62" s="2">
        <v>41723</v>
      </c>
      <c r="E62">
        <v>0.82499999999999996</v>
      </c>
      <c r="F62" s="2">
        <v>41732</v>
      </c>
      <c r="G62">
        <v>0.71</v>
      </c>
      <c r="H62">
        <v>-0.1393939393939394</v>
      </c>
      <c r="I62">
        <v>8250</v>
      </c>
      <c r="J62">
        <v>-1150</v>
      </c>
      <c r="K62">
        <v>8</v>
      </c>
      <c r="L62">
        <v>9</v>
      </c>
      <c r="M62">
        <v>3105</v>
      </c>
      <c r="N62">
        <v>1</v>
      </c>
      <c r="O62">
        <v>3112</v>
      </c>
      <c r="P62">
        <v>1</v>
      </c>
      <c r="Q62">
        <f>(G62-E62)/E62</f>
        <v>-0.1393939393939394</v>
      </c>
      <c r="R62" s="6">
        <f>H62-Q62</f>
        <v>0</v>
      </c>
      <c r="S62" s="9" t="str">
        <f t="shared" si="0"/>
        <v>TRUE</v>
      </c>
    </row>
    <row r="63" spans="1:19" hidden="1" x14ac:dyDescent="0.25">
      <c r="A63" t="s">
        <v>23</v>
      </c>
      <c r="B63" t="s">
        <v>19</v>
      </c>
      <c r="C63" t="s">
        <v>147</v>
      </c>
      <c r="D63" s="2">
        <v>41732</v>
      </c>
      <c r="E63">
        <v>0.71</v>
      </c>
      <c r="F63" s="2">
        <v>41844</v>
      </c>
      <c r="G63">
        <v>0.86</v>
      </c>
      <c r="H63">
        <v>-0.21126760563380281</v>
      </c>
      <c r="I63">
        <v>-7100</v>
      </c>
      <c r="J63">
        <v>-1500</v>
      </c>
      <c r="K63">
        <v>77</v>
      </c>
      <c r="L63">
        <v>112</v>
      </c>
      <c r="M63">
        <v>3112</v>
      </c>
      <c r="N63">
        <v>1</v>
      </c>
      <c r="O63">
        <v>3188</v>
      </c>
      <c r="P63">
        <v>1</v>
      </c>
      <c r="Q63">
        <f>(E63-G63)/E63</f>
        <v>-0.21126760563380287</v>
      </c>
      <c r="R63" s="6">
        <f>H63-Q63</f>
        <v>0</v>
      </c>
      <c r="S63" s="9" t="str">
        <f t="shared" si="0"/>
        <v>TRUE</v>
      </c>
    </row>
    <row r="64" spans="1:19" hidden="1" x14ac:dyDescent="0.25">
      <c r="A64" t="s">
        <v>23</v>
      </c>
      <c r="B64" t="s">
        <v>17</v>
      </c>
      <c r="C64" t="s">
        <v>149</v>
      </c>
      <c r="D64" s="2">
        <v>41844</v>
      </c>
      <c r="E64">
        <v>0.86</v>
      </c>
      <c r="F64" s="2">
        <v>41907</v>
      </c>
      <c r="G64">
        <v>0.65</v>
      </c>
      <c r="H64">
        <v>-0.2441860465116279</v>
      </c>
      <c r="I64">
        <v>8600</v>
      </c>
      <c r="J64">
        <v>-2100</v>
      </c>
      <c r="K64">
        <v>46</v>
      </c>
      <c r="L64">
        <v>63</v>
      </c>
      <c r="M64">
        <v>3188</v>
      </c>
      <c r="N64">
        <v>1</v>
      </c>
      <c r="O64">
        <v>3233</v>
      </c>
      <c r="P64">
        <v>1</v>
      </c>
      <c r="Q64">
        <f>(G64-E64)/E64</f>
        <v>-0.24418604651162787</v>
      </c>
      <c r="R64" s="6">
        <f>H64-Q64</f>
        <v>0</v>
      </c>
      <c r="S64" s="9" t="str">
        <f t="shared" si="0"/>
        <v>TRUE</v>
      </c>
    </row>
    <row r="65" spans="1:19" hidden="1" x14ac:dyDescent="0.25">
      <c r="A65" t="s">
        <v>23</v>
      </c>
      <c r="B65" t="s">
        <v>19</v>
      </c>
      <c r="C65" t="s">
        <v>154</v>
      </c>
      <c r="D65" s="2">
        <v>41907</v>
      </c>
      <c r="E65">
        <v>0.65</v>
      </c>
      <c r="F65" s="2">
        <v>42062</v>
      </c>
      <c r="G65">
        <v>0.51</v>
      </c>
      <c r="H65">
        <v>0.2153846153846154</v>
      </c>
      <c r="I65">
        <v>-6500</v>
      </c>
      <c r="J65">
        <v>1400</v>
      </c>
      <c r="K65">
        <v>108</v>
      </c>
      <c r="L65">
        <v>155</v>
      </c>
      <c r="M65">
        <v>3233</v>
      </c>
      <c r="N65">
        <v>1</v>
      </c>
      <c r="O65">
        <v>3340</v>
      </c>
      <c r="P65">
        <v>1</v>
      </c>
      <c r="Q65">
        <f>(E65-G65)/E65</f>
        <v>0.2153846153846154</v>
      </c>
      <c r="R65" s="6">
        <f>H65-Q65</f>
        <v>0</v>
      </c>
      <c r="S65" s="9" t="str">
        <f t="shared" si="0"/>
        <v>TRUE</v>
      </c>
    </row>
    <row r="66" spans="1:19" hidden="1" x14ac:dyDescent="0.25">
      <c r="A66" t="s">
        <v>23</v>
      </c>
      <c r="B66" t="s">
        <v>17</v>
      </c>
      <c r="C66" t="s">
        <v>155</v>
      </c>
      <c r="D66" s="2">
        <v>42062</v>
      </c>
      <c r="E66">
        <v>0.51</v>
      </c>
      <c r="F66" s="2">
        <v>42066</v>
      </c>
      <c r="G66">
        <v>0.52</v>
      </c>
      <c r="H66">
        <v>1.9607843137254902E-2</v>
      </c>
      <c r="I66">
        <v>5100</v>
      </c>
      <c r="J66">
        <v>100</v>
      </c>
      <c r="K66">
        <v>3</v>
      </c>
      <c r="L66">
        <v>4</v>
      </c>
      <c r="M66">
        <v>3340</v>
      </c>
      <c r="N66">
        <v>1</v>
      </c>
      <c r="O66">
        <v>3342</v>
      </c>
      <c r="P66">
        <v>1</v>
      </c>
      <c r="Q66">
        <f>(G66-E66)/E66</f>
        <v>1.9607843137254919E-2</v>
      </c>
      <c r="R66" s="6">
        <f>H66-Q66</f>
        <v>0</v>
      </c>
      <c r="S66" s="9" t="str">
        <f t="shared" si="0"/>
        <v>TRUE</v>
      </c>
    </row>
    <row r="67" spans="1:19" hidden="1" x14ac:dyDescent="0.25">
      <c r="A67" t="s">
        <v>23</v>
      </c>
      <c r="B67" t="s">
        <v>19</v>
      </c>
      <c r="C67" t="s">
        <v>157</v>
      </c>
      <c r="D67" s="2">
        <v>42066</v>
      </c>
      <c r="E67">
        <v>0.52</v>
      </c>
      <c r="F67" s="2">
        <v>42115</v>
      </c>
      <c r="G67">
        <v>0.54</v>
      </c>
      <c r="H67">
        <v>-3.8461538461538457E-2</v>
      </c>
      <c r="I67">
        <v>-5200</v>
      </c>
      <c r="J67">
        <v>-200</v>
      </c>
      <c r="K67">
        <v>34</v>
      </c>
      <c r="L67">
        <v>49</v>
      </c>
      <c r="M67">
        <v>3342</v>
      </c>
      <c r="N67">
        <v>1</v>
      </c>
      <c r="O67">
        <v>3375</v>
      </c>
      <c r="P67">
        <v>1</v>
      </c>
      <c r="Q67">
        <f>(E67-G67)/E67</f>
        <v>-3.8461538461538491E-2</v>
      </c>
      <c r="R67" s="6">
        <f>H67-Q67</f>
        <v>0</v>
      </c>
      <c r="S67" s="9" t="str">
        <f t="shared" ref="S67:S110" si="1">IF(F67=D68,"TRUE", "FALSE")</f>
        <v>TRUE</v>
      </c>
    </row>
    <row r="68" spans="1:19" hidden="1" x14ac:dyDescent="0.25">
      <c r="A68" t="s">
        <v>23</v>
      </c>
      <c r="B68" t="s">
        <v>17</v>
      </c>
      <c r="C68" t="s">
        <v>159</v>
      </c>
      <c r="D68" s="2">
        <v>42115</v>
      </c>
      <c r="E68">
        <v>0.54</v>
      </c>
      <c r="F68" s="2">
        <v>42159</v>
      </c>
      <c r="G68">
        <v>0.755</v>
      </c>
      <c r="H68">
        <v>0.39814814814814808</v>
      </c>
      <c r="I68">
        <v>5400</v>
      </c>
      <c r="J68">
        <v>2150</v>
      </c>
      <c r="K68">
        <v>33</v>
      </c>
      <c r="L68">
        <v>44</v>
      </c>
      <c r="M68">
        <v>3375</v>
      </c>
      <c r="N68">
        <v>1</v>
      </c>
      <c r="O68">
        <v>3407</v>
      </c>
      <c r="P68">
        <v>1</v>
      </c>
      <c r="Q68">
        <f>(G68-E68)/E68</f>
        <v>0.39814814814814808</v>
      </c>
      <c r="R68" s="6">
        <f>H68-Q68</f>
        <v>0</v>
      </c>
      <c r="S68" s="9" t="str">
        <f t="shared" si="1"/>
        <v>TRUE</v>
      </c>
    </row>
    <row r="69" spans="1:19" hidden="1" x14ac:dyDescent="0.25">
      <c r="A69" t="s">
        <v>23</v>
      </c>
      <c r="B69" t="s">
        <v>28</v>
      </c>
      <c r="C69" t="s">
        <v>162</v>
      </c>
      <c r="D69" s="2">
        <v>42159</v>
      </c>
      <c r="E69">
        <v>0.755</v>
      </c>
      <c r="F69" s="2">
        <v>42209</v>
      </c>
      <c r="G69">
        <v>0.69</v>
      </c>
      <c r="H69">
        <v>-8.60927152317882E-2</v>
      </c>
      <c r="I69">
        <v>7550</v>
      </c>
      <c r="J69">
        <v>-650.00000000000091</v>
      </c>
      <c r="K69">
        <v>36</v>
      </c>
      <c r="L69">
        <v>50</v>
      </c>
      <c r="M69">
        <v>3407</v>
      </c>
      <c r="N69">
        <v>1</v>
      </c>
      <c r="O69">
        <v>3442</v>
      </c>
      <c r="P69">
        <v>1</v>
      </c>
      <c r="Q69">
        <f>(G69-E69)/E69</f>
        <v>-8.6092715231788158E-2</v>
      </c>
      <c r="R69" s="6">
        <f>H69-Q69</f>
        <v>0</v>
      </c>
      <c r="S69" s="9" t="str">
        <f t="shared" si="1"/>
        <v>TRUE</v>
      </c>
    </row>
    <row r="70" spans="1:19" hidden="1" x14ac:dyDescent="0.25">
      <c r="A70" t="s">
        <v>23</v>
      </c>
      <c r="B70" t="s">
        <v>17</v>
      </c>
      <c r="C70" t="s">
        <v>163</v>
      </c>
      <c r="D70" s="2">
        <v>42209</v>
      </c>
      <c r="E70">
        <v>0.69</v>
      </c>
      <c r="F70" s="2">
        <v>42263</v>
      </c>
      <c r="G70">
        <v>0.72</v>
      </c>
      <c r="H70">
        <v>4.3478260869565362E-2</v>
      </c>
      <c r="I70">
        <v>6899.9999999999991</v>
      </c>
      <c r="J70">
        <v>300.00000000000091</v>
      </c>
      <c r="K70">
        <v>39</v>
      </c>
      <c r="L70">
        <v>54</v>
      </c>
      <c r="M70">
        <v>3442</v>
      </c>
      <c r="N70">
        <v>1</v>
      </c>
      <c r="O70">
        <v>3480</v>
      </c>
      <c r="P70">
        <v>1</v>
      </c>
      <c r="Q70">
        <f>(G70-E70)/E70</f>
        <v>4.3478260869565258E-2</v>
      </c>
      <c r="R70" s="6">
        <f>H70-Q70</f>
        <v>1.0408340855860843E-16</v>
      </c>
      <c r="S70" s="9" t="str">
        <f t="shared" si="1"/>
        <v>TRUE</v>
      </c>
    </row>
    <row r="71" spans="1:19" hidden="1" x14ac:dyDescent="0.25">
      <c r="A71" t="s">
        <v>23</v>
      </c>
      <c r="B71" t="s">
        <v>28</v>
      </c>
      <c r="C71" t="s">
        <v>167</v>
      </c>
      <c r="D71" s="2">
        <v>42263</v>
      </c>
      <c r="E71">
        <v>0.72</v>
      </c>
      <c r="F71" s="2">
        <v>42355</v>
      </c>
      <c r="G71">
        <v>0.72</v>
      </c>
      <c r="H71">
        <v>0</v>
      </c>
      <c r="I71">
        <v>7200</v>
      </c>
      <c r="J71">
        <v>0</v>
      </c>
      <c r="K71">
        <v>67</v>
      </c>
      <c r="L71">
        <v>92</v>
      </c>
      <c r="M71">
        <v>3480</v>
      </c>
      <c r="N71">
        <v>1</v>
      </c>
      <c r="O71">
        <v>3546</v>
      </c>
      <c r="P71">
        <v>1</v>
      </c>
      <c r="Q71">
        <f>(G71-E71)/E71</f>
        <v>0</v>
      </c>
      <c r="R71" s="6">
        <f>H71-Q71</f>
        <v>0</v>
      </c>
      <c r="S71" s="9" t="str">
        <f t="shared" si="1"/>
        <v>TRUE</v>
      </c>
    </row>
    <row r="72" spans="1:19" hidden="1" x14ac:dyDescent="0.25">
      <c r="A72" t="s">
        <v>23</v>
      </c>
      <c r="B72" t="s">
        <v>17</v>
      </c>
      <c r="C72" t="s">
        <v>169</v>
      </c>
      <c r="D72" s="2">
        <v>42355</v>
      </c>
      <c r="E72">
        <v>0.72</v>
      </c>
      <c r="F72" s="2">
        <v>42423</v>
      </c>
      <c r="G72">
        <v>0.59</v>
      </c>
      <c r="H72">
        <v>-0.18055555555555561</v>
      </c>
      <c r="I72">
        <v>7200</v>
      </c>
      <c r="J72">
        <v>-1300</v>
      </c>
      <c r="K72">
        <v>46</v>
      </c>
      <c r="L72">
        <v>68</v>
      </c>
      <c r="M72">
        <v>3546</v>
      </c>
      <c r="N72">
        <v>1</v>
      </c>
      <c r="O72">
        <v>3591</v>
      </c>
      <c r="P72">
        <v>1</v>
      </c>
      <c r="Q72">
        <f>(G72-E72)/E72</f>
        <v>-0.18055555555555558</v>
      </c>
      <c r="R72" s="6">
        <f>H72-Q72</f>
        <v>0</v>
      </c>
      <c r="S72" s="9" t="str">
        <f t="shared" si="1"/>
        <v>TRUE</v>
      </c>
    </row>
    <row r="73" spans="1:19" hidden="1" x14ac:dyDescent="0.25">
      <c r="A73" t="s">
        <v>23</v>
      </c>
      <c r="B73" t="s">
        <v>19</v>
      </c>
      <c r="C73" t="s">
        <v>172</v>
      </c>
      <c r="D73" s="2">
        <v>42423</v>
      </c>
      <c r="E73">
        <v>0.59</v>
      </c>
      <c r="F73" s="2">
        <v>42453</v>
      </c>
      <c r="G73">
        <v>0.69</v>
      </c>
      <c r="H73">
        <v>-0.1694915254237287</v>
      </c>
      <c r="I73">
        <v>-5900</v>
      </c>
      <c r="J73">
        <v>-999.99999999999909</v>
      </c>
      <c r="K73">
        <v>23</v>
      </c>
      <c r="L73">
        <v>30</v>
      </c>
      <c r="M73">
        <v>3591</v>
      </c>
      <c r="N73">
        <v>1</v>
      </c>
      <c r="O73">
        <v>3613</v>
      </c>
      <c r="P73">
        <v>1</v>
      </c>
      <c r="Q73">
        <f>(E73-G73)/E73</f>
        <v>-0.16949152542372878</v>
      </c>
      <c r="R73" s="6">
        <f>H73-Q73</f>
        <v>0</v>
      </c>
      <c r="S73" s="9" t="str">
        <f t="shared" si="1"/>
        <v>TRUE</v>
      </c>
    </row>
    <row r="74" spans="1:19" hidden="1" x14ac:dyDescent="0.25">
      <c r="A74" t="s">
        <v>23</v>
      </c>
      <c r="B74" t="s">
        <v>17</v>
      </c>
      <c r="C74" t="s">
        <v>173</v>
      </c>
      <c r="D74" s="2">
        <v>42453</v>
      </c>
      <c r="E74">
        <v>0.69</v>
      </c>
      <c r="F74" s="2">
        <v>42517</v>
      </c>
      <c r="G74">
        <v>0.70199999999999996</v>
      </c>
      <c r="H74">
        <v>1.7391304347826219E-2</v>
      </c>
      <c r="I74">
        <v>6899.9999999999991</v>
      </c>
      <c r="J74">
        <v>120.0000000000009</v>
      </c>
      <c r="K74">
        <v>44</v>
      </c>
      <c r="L74">
        <v>64</v>
      </c>
      <c r="M74">
        <v>3613</v>
      </c>
      <c r="N74">
        <v>1</v>
      </c>
      <c r="O74">
        <v>3656</v>
      </c>
      <c r="P74">
        <v>1</v>
      </c>
      <c r="Q74">
        <f>(G74-E74)/E74</f>
        <v>1.7391304347826105E-2</v>
      </c>
      <c r="R74" s="6">
        <f>H74-Q74</f>
        <v>1.1449174941446927E-16</v>
      </c>
      <c r="S74" s="9" t="str">
        <f t="shared" si="1"/>
        <v>TRUE</v>
      </c>
    </row>
    <row r="75" spans="1:19" hidden="1" x14ac:dyDescent="0.25">
      <c r="A75" t="s">
        <v>23</v>
      </c>
      <c r="B75" t="s">
        <v>28</v>
      </c>
      <c r="C75" t="s">
        <v>174</v>
      </c>
      <c r="D75" s="2">
        <v>42517</v>
      </c>
      <c r="E75">
        <v>0.70199999999999996</v>
      </c>
      <c r="F75" s="2">
        <v>42550</v>
      </c>
      <c r="G75">
        <v>0.65</v>
      </c>
      <c r="H75">
        <v>-7.407407407407407E-2</v>
      </c>
      <c r="I75">
        <v>7020</v>
      </c>
      <c r="J75">
        <v>-520</v>
      </c>
      <c r="K75">
        <v>23</v>
      </c>
      <c r="L75">
        <v>33</v>
      </c>
      <c r="M75">
        <v>3656</v>
      </c>
      <c r="N75">
        <v>1</v>
      </c>
      <c r="O75">
        <v>3678</v>
      </c>
      <c r="P75">
        <v>1</v>
      </c>
      <c r="Q75">
        <f>(G75-E75)/E75</f>
        <v>-7.4074074074073987E-2</v>
      </c>
      <c r="R75" s="6">
        <f>H75-Q75</f>
        <v>0</v>
      </c>
      <c r="S75" s="9" t="str">
        <f t="shared" si="1"/>
        <v>TRUE</v>
      </c>
    </row>
    <row r="76" spans="1:19" hidden="1" x14ac:dyDescent="0.25">
      <c r="A76" t="s">
        <v>23</v>
      </c>
      <c r="B76" t="s">
        <v>17</v>
      </c>
      <c r="C76" t="s">
        <v>175</v>
      </c>
      <c r="D76" s="2">
        <v>42550</v>
      </c>
      <c r="E76">
        <v>0.65</v>
      </c>
      <c r="F76" s="2">
        <v>42562</v>
      </c>
      <c r="G76">
        <v>0.64</v>
      </c>
      <c r="H76">
        <v>-1.5384615384615391E-2</v>
      </c>
      <c r="I76">
        <v>6500</v>
      </c>
      <c r="J76">
        <v>-100</v>
      </c>
      <c r="K76">
        <v>9</v>
      </c>
      <c r="L76">
        <v>12</v>
      </c>
      <c r="M76">
        <v>3678</v>
      </c>
      <c r="N76">
        <v>1</v>
      </c>
      <c r="O76">
        <v>3686</v>
      </c>
      <c r="P76">
        <v>3</v>
      </c>
      <c r="Q76">
        <f>(G76-E76)/E76</f>
        <v>-1.5384615384615398E-2</v>
      </c>
      <c r="R76" s="6">
        <f>H76-Q76</f>
        <v>0</v>
      </c>
      <c r="S76" s="9" t="str">
        <f t="shared" si="1"/>
        <v>TRUE</v>
      </c>
    </row>
    <row r="77" spans="1:19" hidden="1" x14ac:dyDescent="0.25">
      <c r="A77" t="s">
        <v>23</v>
      </c>
      <c r="B77" t="s">
        <v>19</v>
      </c>
      <c r="C77" t="s">
        <v>176</v>
      </c>
      <c r="D77" s="2">
        <v>42562</v>
      </c>
      <c r="E77">
        <v>0.64</v>
      </c>
      <c r="F77" s="2">
        <v>42573</v>
      </c>
      <c r="G77">
        <v>0.73</v>
      </c>
      <c r="H77">
        <v>-0.140625</v>
      </c>
      <c r="I77">
        <v>-6400</v>
      </c>
      <c r="J77">
        <v>-900</v>
      </c>
      <c r="K77">
        <v>10</v>
      </c>
      <c r="L77">
        <v>11</v>
      </c>
      <c r="M77">
        <v>3686</v>
      </c>
      <c r="N77">
        <v>3</v>
      </c>
      <c r="O77">
        <v>3695</v>
      </c>
      <c r="P77">
        <v>1</v>
      </c>
      <c r="Q77">
        <f>(E77-G77)/E77</f>
        <v>-0.14062499999999994</v>
      </c>
      <c r="R77" s="6">
        <f>H77-Q77</f>
        <v>0</v>
      </c>
      <c r="S77" s="9" t="str">
        <f t="shared" si="1"/>
        <v>TRUE</v>
      </c>
    </row>
    <row r="78" spans="1:19" hidden="1" x14ac:dyDescent="0.25">
      <c r="A78" t="s">
        <v>23</v>
      </c>
      <c r="B78" t="s">
        <v>17</v>
      </c>
      <c r="C78" t="s">
        <v>177</v>
      </c>
      <c r="D78" s="2">
        <v>42573</v>
      </c>
      <c r="E78">
        <v>0.73</v>
      </c>
      <c r="F78" s="2">
        <v>42576</v>
      </c>
      <c r="G78">
        <v>0.72499999999999998</v>
      </c>
      <c r="H78">
        <v>-6.8493150684931503E-3</v>
      </c>
      <c r="I78">
        <v>7300</v>
      </c>
      <c r="J78">
        <v>-50</v>
      </c>
      <c r="K78">
        <v>2</v>
      </c>
      <c r="L78">
        <v>3</v>
      </c>
      <c r="M78">
        <v>3695</v>
      </c>
      <c r="N78">
        <v>1</v>
      </c>
      <c r="O78">
        <v>3696</v>
      </c>
      <c r="P78">
        <v>3</v>
      </c>
      <c r="Q78">
        <f>(G78-E78)/E78</f>
        <v>-6.8493150684931572E-3</v>
      </c>
      <c r="R78" s="6">
        <f>H78-Q78</f>
        <v>6.9388939039072284E-18</v>
      </c>
      <c r="S78" s="9" t="str">
        <f t="shared" si="1"/>
        <v>TRUE</v>
      </c>
    </row>
    <row r="79" spans="1:19" hidden="1" x14ac:dyDescent="0.25">
      <c r="A79" t="s">
        <v>23</v>
      </c>
      <c r="B79" t="s">
        <v>28</v>
      </c>
      <c r="C79" t="s">
        <v>178</v>
      </c>
      <c r="D79" s="2">
        <v>42576</v>
      </c>
      <c r="E79">
        <v>0.72499999999999998</v>
      </c>
      <c r="F79" s="2">
        <v>42585</v>
      </c>
      <c r="G79">
        <v>0.64500000000000002</v>
      </c>
      <c r="H79">
        <v>-0.1103448275862069</v>
      </c>
      <c r="I79">
        <v>7250</v>
      </c>
      <c r="J79">
        <v>-800</v>
      </c>
      <c r="K79">
        <v>8</v>
      </c>
      <c r="L79">
        <v>9</v>
      </c>
      <c r="M79">
        <v>3696</v>
      </c>
      <c r="N79">
        <v>3</v>
      </c>
      <c r="O79">
        <v>3703</v>
      </c>
      <c r="P79">
        <v>1</v>
      </c>
      <c r="Q79">
        <f>(G79-E79)/E79</f>
        <v>-0.11034482758620684</v>
      </c>
      <c r="R79" s="6">
        <f>H79-Q79</f>
        <v>0</v>
      </c>
      <c r="S79" s="9" t="str">
        <f t="shared" si="1"/>
        <v>TRUE</v>
      </c>
    </row>
    <row r="80" spans="1:19" hidden="1" x14ac:dyDescent="0.25">
      <c r="A80" t="s">
        <v>23</v>
      </c>
      <c r="B80" t="s">
        <v>17</v>
      </c>
      <c r="C80" t="s">
        <v>179</v>
      </c>
      <c r="D80" s="2">
        <v>42585</v>
      </c>
      <c r="E80">
        <v>0.64500000000000002</v>
      </c>
      <c r="F80" s="2">
        <v>42587</v>
      </c>
      <c r="G80">
        <v>0.65</v>
      </c>
      <c r="H80">
        <v>7.7519379844961239E-3</v>
      </c>
      <c r="I80">
        <v>6450</v>
      </c>
      <c r="J80">
        <v>50</v>
      </c>
      <c r="K80">
        <v>3</v>
      </c>
      <c r="L80">
        <v>2</v>
      </c>
      <c r="M80">
        <v>3703</v>
      </c>
      <c r="N80">
        <v>1</v>
      </c>
      <c r="O80">
        <v>3705</v>
      </c>
      <c r="P80">
        <v>1</v>
      </c>
      <c r="Q80">
        <f>(G80-E80)/E80</f>
        <v>7.7519379844961309E-3</v>
      </c>
      <c r="R80" s="6">
        <f>H80-Q80</f>
        <v>-6.9388939039072284E-18</v>
      </c>
      <c r="S80" s="9" t="str">
        <f t="shared" si="1"/>
        <v>TRUE</v>
      </c>
    </row>
    <row r="81" spans="1:19" hidden="1" x14ac:dyDescent="0.25">
      <c r="A81" t="s">
        <v>23</v>
      </c>
      <c r="B81" t="s">
        <v>19</v>
      </c>
      <c r="C81" t="s">
        <v>182</v>
      </c>
      <c r="D81" s="2">
        <v>42587</v>
      </c>
      <c r="E81">
        <v>0.65</v>
      </c>
      <c r="F81" s="2">
        <v>42597</v>
      </c>
      <c r="G81">
        <v>0.74</v>
      </c>
      <c r="H81">
        <v>-0.1384615384615385</v>
      </c>
      <c r="I81">
        <v>-6500</v>
      </c>
      <c r="J81">
        <v>-900</v>
      </c>
      <c r="K81">
        <v>7</v>
      </c>
      <c r="L81">
        <v>10</v>
      </c>
      <c r="M81">
        <v>3705</v>
      </c>
      <c r="N81">
        <v>1</v>
      </c>
      <c r="O81">
        <v>3711</v>
      </c>
      <c r="P81">
        <v>3</v>
      </c>
      <c r="Q81">
        <f>(E81-G81)/E81</f>
        <v>-0.13846153846153841</v>
      </c>
      <c r="R81" s="6">
        <f>H81-Q81</f>
        <v>0</v>
      </c>
      <c r="S81" s="9" t="str">
        <f t="shared" si="1"/>
        <v>TRUE</v>
      </c>
    </row>
    <row r="82" spans="1:19" hidden="1" x14ac:dyDescent="0.25">
      <c r="A82" t="s">
        <v>23</v>
      </c>
      <c r="B82" t="s">
        <v>17</v>
      </c>
      <c r="C82" t="s">
        <v>183</v>
      </c>
      <c r="D82" s="2">
        <v>42597</v>
      </c>
      <c r="E82">
        <v>0.74</v>
      </c>
      <c r="F82" s="2">
        <v>42598</v>
      </c>
      <c r="G82">
        <v>0.73499999999999999</v>
      </c>
      <c r="H82">
        <v>-6.7567567567567571E-3</v>
      </c>
      <c r="I82">
        <v>7400</v>
      </c>
      <c r="J82">
        <v>-50</v>
      </c>
      <c r="K82">
        <v>2</v>
      </c>
      <c r="L82">
        <v>1</v>
      </c>
      <c r="M82">
        <v>3711</v>
      </c>
      <c r="N82">
        <v>3</v>
      </c>
      <c r="O82">
        <v>3712</v>
      </c>
      <c r="P82">
        <v>1</v>
      </c>
      <c r="Q82">
        <f>(G82-E82)/E82</f>
        <v>-6.7567567567567632E-3</v>
      </c>
      <c r="R82" s="6">
        <f>H82-Q82</f>
        <v>0</v>
      </c>
      <c r="S82" s="9" t="str">
        <f t="shared" si="1"/>
        <v>TRUE</v>
      </c>
    </row>
    <row r="83" spans="1:19" hidden="1" x14ac:dyDescent="0.25">
      <c r="A83" t="s">
        <v>23</v>
      </c>
      <c r="B83" t="s">
        <v>28</v>
      </c>
      <c r="C83" t="s">
        <v>185</v>
      </c>
      <c r="D83" s="2">
        <v>42598</v>
      </c>
      <c r="E83">
        <v>0.73499999999999999</v>
      </c>
      <c r="F83" s="2">
        <v>42627</v>
      </c>
      <c r="G83">
        <v>0.66500000000000004</v>
      </c>
      <c r="H83">
        <v>-9.5238095238095233E-2</v>
      </c>
      <c r="I83">
        <v>7350</v>
      </c>
      <c r="J83">
        <v>-700</v>
      </c>
      <c r="K83">
        <v>22</v>
      </c>
      <c r="L83">
        <v>29</v>
      </c>
      <c r="M83">
        <v>3712</v>
      </c>
      <c r="N83">
        <v>1</v>
      </c>
      <c r="O83">
        <v>3733</v>
      </c>
      <c r="P83">
        <v>1</v>
      </c>
      <c r="Q83">
        <f>(G83-E83)/E83</f>
        <v>-9.5238095238095177E-2</v>
      </c>
      <c r="R83" s="6">
        <f>H83-Q83</f>
        <v>0</v>
      </c>
      <c r="S83" s="9" t="str">
        <f t="shared" si="1"/>
        <v>TRUE</v>
      </c>
    </row>
    <row r="84" spans="1:19" hidden="1" x14ac:dyDescent="0.25">
      <c r="A84" t="s">
        <v>23</v>
      </c>
      <c r="B84" t="s">
        <v>17</v>
      </c>
      <c r="C84" t="s">
        <v>187</v>
      </c>
      <c r="D84" s="2">
        <v>42627</v>
      </c>
      <c r="E84">
        <v>0.66500000000000004</v>
      </c>
      <c r="F84" s="2">
        <v>42642</v>
      </c>
      <c r="G84">
        <v>0.67</v>
      </c>
      <c r="H84">
        <v>7.5187969924812026E-3</v>
      </c>
      <c r="I84">
        <v>6650</v>
      </c>
      <c r="J84">
        <v>50</v>
      </c>
      <c r="K84">
        <v>12</v>
      </c>
      <c r="L84">
        <v>15</v>
      </c>
      <c r="M84">
        <v>3733</v>
      </c>
      <c r="N84">
        <v>1</v>
      </c>
      <c r="O84">
        <v>3744</v>
      </c>
      <c r="P84">
        <v>1</v>
      </c>
      <c r="Q84">
        <f>(G84-E84)/E84</f>
        <v>7.5187969924812095E-3</v>
      </c>
      <c r="R84" s="6">
        <f>H84-Q84</f>
        <v>-6.9388939039072284E-18</v>
      </c>
      <c r="S84" s="9" t="str">
        <f t="shared" si="1"/>
        <v>TRUE</v>
      </c>
    </row>
    <row r="85" spans="1:19" hidden="1" x14ac:dyDescent="0.25">
      <c r="A85" t="s">
        <v>23</v>
      </c>
      <c r="B85" t="s">
        <v>19</v>
      </c>
      <c r="C85" t="s">
        <v>188</v>
      </c>
      <c r="D85" s="2">
        <v>42642</v>
      </c>
      <c r="E85">
        <v>0.67</v>
      </c>
      <c r="F85" s="2">
        <v>42676</v>
      </c>
      <c r="G85">
        <v>0.74</v>
      </c>
      <c r="H85">
        <v>-0.1044776119402985</v>
      </c>
      <c r="I85">
        <v>-6700</v>
      </c>
      <c r="J85">
        <v>-700</v>
      </c>
      <c r="K85">
        <v>25</v>
      </c>
      <c r="L85">
        <v>34</v>
      </c>
      <c r="M85">
        <v>3744</v>
      </c>
      <c r="N85">
        <v>1</v>
      </c>
      <c r="O85">
        <v>3768</v>
      </c>
      <c r="P85">
        <v>1</v>
      </c>
      <c r="Q85">
        <f>(E85-G85)/E85</f>
        <v>-0.10447761194029843</v>
      </c>
      <c r="R85" s="6">
        <f>H85-Q85</f>
        <v>0</v>
      </c>
      <c r="S85" s="9" t="str">
        <f t="shared" si="1"/>
        <v>TRUE</v>
      </c>
    </row>
    <row r="86" spans="1:19" hidden="1" x14ac:dyDescent="0.25">
      <c r="A86" t="s">
        <v>23</v>
      </c>
      <c r="B86" t="s">
        <v>17</v>
      </c>
      <c r="C86" t="s">
        <v>189</v>
      </c>
      <c r="D86" s="2">
        <v>42676</v>
      </c>
      <c r="E86">
        <v>0.74</v>
      </c>
      <c r="F86" s="2">
        <v>42688</v>
      </c>
      <c r="G86">
        <v>0.72</v>
      </c>
      <c r="H86">
        <v>-2.7027027027027029E-2</v>
      </c>
      <c r="I86">
        <v>7400</v>
      </c>
      <c r="J86">
        <v>-200</v>
      </c>
      <c r="K86">
        <v>9</v>
      </c>
      <c r="L86">
        <v>12</v>
      </c>
      <c r="M86">
        <v>3768</v>
      </c>
      <c r="N86">
        <v>1</v>
      </c>
      <c r="O86">
        <v>3776</v>
      </c>
      <c r="P86">
        <v>3</v>
      </c>
      <c r="Q86">
        <f>(G86-E86)/E86</f>
        <v>-2.7027027027027053E-2</v>
      </c>
      <c r="R86" s="6">
        <f>H86-Q86</f>
        <v>0</v>
      </c>
      <c r="S86" s="9" t="str">
        <f t="shared" si="1"/>
        <v>TRUE</v>
      </c>
    </row>
    <row r="87" spans="1:19" hidden="1" x14ac:dyDescent="0.25">
      <c r="A87" t="s">
        <v>23</v>
      </c>
      <c r="B87" t="s">
        <v>28</v>
      </c>
      <c r="C87" t="s">
        <v>196</v>
      </c>
      <c r="D87" s="2">
        <v>42688</v>
      </c>
      <c r="E87">
        <v>0.72</v>
      </c>
      <c r="F87" s="2">
        <v>42794</v>
      </c>
      <c r="G87">
        <v>0.67500000000000004</v>
      </c>
      <c r="H87">
        <v>-6.25E-2</v>
      </c>
      <c r="I87">
        <v>7200</v>
      </c>
      <c r="J87">
        <v>-450</v>
      </c>
      <c r="K87">
        <v>73</v>
      </c>
      <c r="L87">
        <v>106</v>
      </c>
      <c r="M87">
        <v>3776</v>
      </c>
      <c r="N87">
        <v>3</v>
      </c>
      <c r="O87">
        <v>3848</v>
      </c>
      <c r="P87">
        <v>1</v>
      </c>
      <c r="Q87">
        <f>(G87-E87)/E87</f>
        <v>-6.2499999999999903E-2</v>
      </c>
      <c r="R87" s="6">
        <f>H87-Q87</f>
        <v>0</v>
      </c>
      <c r="S87" s="9" t="str">
        <f t="shared" si="1"/>
        <v>TRUE</v>
      </c>
    </row>
    <row r="88" spans="1:19" hidden="1" x14ac:dyDescent="0.25">
      <c r="A88" t="s">
        <v>23</v>
      </c>
      <c r="B88" t="s">
        <v>17</v>
      </c>
      <c r="C88" t="s">
        <v>197</v>
      </c>
      <c r="D88" s="2">
        <v>42794</v>
      </c>
      <c r="E88">
        <v>0.67500000000000004</v>
      </c>
      <c r="F88" s="2">
        <v>42865</v>
      </c>
      <c r="G88">
        <v>0.74</v>
      </c>
      <c r="H88">
        <v>9.6296296296296297E-2</v>
      </c>
      <c r="I88">
        <v>6750</v>
      </c>
      <c r="J88">
        <v>650</v>
      </c>
      <c r="K88">
        <v>49</v>
      </c>
      <c r="L88">
        <v>71</v>
      </c>
      <c r="M88">
        <v>3848</v>
      </c>
      <c r="N88">
        <v>1</v>
      </c>
      <c r="O88">
        <v>3896</v>
      </c>
      <c r="P88">
        <v>1</v>
      </c>
      <c r="Q88">
        <f>(G88-E88)/E88</f>
        <v>9.6296296296296213E-2</v>
      </c>
      <c r="R88" s="6">
        <f>H88-Q88</f>
        <v>0</v>
      </c>
      <c r="S88" s="9" t="str">
        <f t="shared" si="1"/>
        <v>TRUE</v>
      </c>
    </row>
    <row r="89" spans="1:19" hidden="1" x14ac:dyDescent="0.25">
      <c r="A89" t="s">
        <v>23</v>
      </c>
      <c r="B89" t="s">
        <v>28</v>
      </c>
      <c r="C89" t="s">
        <v>198</v>
      </c>
      <c r="D89" s="2">
        <v>42865</v>
      </c>
      <c r="E89">
        <v>0.74</v>
      </c>
      <c r="F89" s="2">
        <v>42881</v>
      </c>
      <c r="G89">
        <v>0.67</v>
      </c>
      <c r="H89">
        <v>-9.45945945945946E-2</v>
      </c>
      <c r="I89">
        <v>7400</v>
      </c>
      <c r="J89">
        <v>-700</v>
      </c>
      <c r="K89">
        <v>13</v>
      </c>
      <c r="L89">
        <v>16</v>
      </c>
      <c r="M89">
        <v>3896</v>
      </c>
      <c r="N89">
        <v>1</v>
      </c>
      <c r="O89">
        <v>3908</v>
      </c>
      <c r="P89">
        <v>1</v>
      </c>
      <c r="Q89">
        <f>(G89-E89)/E89</f>
        <v>-9.459459459459453E-2</v>
      </c>
      <c r="R89" s="6">
        <f>H89-Q89</f>
        <v>0</v>
      </c>
      <c r="S89" s="9" t="str">
        <f t="shared" si="1"/>
        <v>TRUE</v>
      </c>
    </row>
    <row r="90" spans="1:19" hidden="1" x14ac:dyDescent="0.25">
      <c r="A90" t="s">
        <v>23</v>
      </c>
      <c r="B90" t="s">
        <v>17</v>
      </c>
      <c r="C90" t="s">
        <v>199</v>
      </c>
      <c r="D90" s="2">
        <v>42881</v>
      </c>
      <c r="E90">
        <v>0.67</v>
      </c>
      <c r="F90" s="2">
        <v>42912</v>
      </c>
      <c r="G90">
        <v>0.72499999999999998</v>
      </c>
      <c r="H90">
        <v>8.2089552238805971E-2</v>
      </c>
      <c r="I90">
        <v>6700</v>
      </c>
      <c r="J90">
        <v>550</v>
      </c>
      <c r="K90">
        <v>21</v>
      </c>
      <c r="L90">
        <v>31</v>
      </c>
      <c r="M90">
        <v>3908</v>
      </c>
      <c r="N90">
        <v>1</v>
      </c>
      <c r="O90">
        <v>3928</v>
      </c>
      <c r="P90">
        <v>3</v>
      </c>
      <c r="Q90">
        <f>(G90-E90)/E90</f>
        <v>8.2089552238805874E-2</v>
      </c>
      <c r="R90" s="6">
        <f>H90-Q90</f>
        <v>0</v>
      </c>
      <c r="S90" s="9" t="str">
        <f t="shared" si="1"/>
        <v>TRUE</v>
      </c>
    </row>
    <row r="91" spans="1:19" hidden="1" x14ac:dyDescent="0.25">
      <c r="A91" t="s">
        <v>23</v>
      </c>
      <c r="B91" t="s">
        <v>28</v>
      </c>
      <c r="C91" t="s">
        <v>206</v>
      </c>
      <c r="D91" s="2">
        <v>42912</v>
      </c>
      <c r="E91">
        <v>0.72499999999999998</v>
      </c>
      <c r="F91" s="2">
        <v>43172</v>
      </c>
      <c r="G91">
        <v>1.375</v>
      </c>
      <c r="H91">
        <v>0.89655172413793105</v>
      </c>
      <c r="I91">
        <v>7250</v>
      </c>
      <c r="J91">
        <v>6500</v>
      </c>
      <c r="K91">
        <v>183</v>
      </c>
      <c r="L91">
        <v>260</v>
      </c>
      <c r="M91">
        <v>3928</v>
      </c>
      <c r="N91">
        <v>3</v>
      </c>
      <c r="O91">
        <v>4110</v>
      </c>
      <c r="P91">
        <v>1</v>
      </c>
      <c r="Q91">
        <f>(G91-E91)/E91</f>
        <v>0.89655172413793105</v>
      </c>
      <c r="R91" s="6">
        <f>H91-Q91</f>
        <v>0</v>
      </c>
      <c r="S91" s="9" t="str">
        <f t="shared" si="1"/>
        <v>TRUE</v>
      </c>
    </row>
    <row r="92" spans="1:19" hidden="1" x14ac:dyDescent="0.25">
      <c r="A92" t="s">
        <v>23</v>
      </c>
      <c r="B92" t="s">
        <v>17</v>
      </c>
      <c r="C92" t="s">
        <v>209</v>
      </c>
      <c r="D92" s="2">
        <v>43172</v>
      </c>
      <c r="E92">
        <v>1.375</v>
      </c>
      <c r="F92" s="2">
        <v>43320</v>
      </c>
      <c r="G92">
        <v>1.3</v>
      </c>
      <c r="H92">
        <v>-5.4545454545454543E-2</v>
      </c>
      <c r="I92">
        <v>13750</v>
      </c>
      <c r="J92">
        <v>-750</v>
      </c>
      <c r="K92">
        <v>103</v>
      </c>
      <c r="L92">
        <v>148</v>
      </c>
      <c r="M92">
        <v>4110</v>
      </c>
      <c r="N92">
        <v>1</v>
      </c>
      <c r="O92">
        <v>4212</v>
      </c>
      <c r="P92">
        <v>1</v>
      </c>
      <c r="Q92">
        <f>(G92-E92)/E92</f>
        <v>-5.4545454545454515E-2</v>
      </c>
      <c r="R92" s="6">
        <f>H92-Q92</f>
        <v>0</v>
      </c>
      <c r="S92" s="9" t="str">
        <f t="shared" si="1"/>
        <v>TRUE</v>
      </c>
    </row>
    <row r="93" spans="1:19" hidden="1" x14ac:dyDescent="0.25">
      <c r="A93" t="s">
        <v>23</v>
      </c>
      <c r="B93" t="s">
        <v>28</v>
      </c>
      <c r="C93" t="s">
        <v>210</v>
      </c>
      <c r="D93" s="2">
        <v>43320</v>
      </c>
      <c r="E93">
        <v>1.3</v>
      </c>
      <c r="F93" s="2">
        <v>43329</v>
      </c>
      <c r="G93">
        <v>1.175</v>
      </c>
      <c r="H93">
        <v>-9.6153846153846159E-2</v>
      </c>
      <c r="I93">
        <v>13000</v>
      </c>
      <c r="J93">
        <v>-1250</v>
      </c>
      <c r="K93">
        <v>8</v>
      </c>
      <c r="L93">
        <v>9</v>
      </c>
      <c r="M93">
        <v>4212</v>
      </c>
      <c r="N93">
        <v>1</v>
      </c>
      <c r="O93">
        <v>4219</v>
      </c>
      <c r="P93">
        <v>1</v>
      </c>
      <c r="Q93">
        <f>(G93-E93)/E93</f>
        <v>-9.6153846153846145E-2</v>
      </c>
      <c r="R93" s="6">
        <f>H93-Q93</f>
        <v>0</v>
      </c>
      <c r="S93" s="9" t="str">
        <f t="shared" si="1"/>
        <v>TRUE</v>
      </c>
    </row>
    <row r="94" spans="1:19" hidden="1" x14ac:dyDescent="0.25">
      <c r="A94" t="s">
        <v>23</v>
      </c>
      <c r="B94" t="s">
        <v>17</v>
      </c>
      <c r="C94" t="s">
        <v>213</v>
      </c>
      <c r="D94" s="2">
        <v>43329</v>
      </c>
      <c r="E94">
        <v>1.175</v>
      </c>
      <c r="F94" s="2">
        <v>43355</v>
      </c>
      <c r="G94">
        <v>1.4350000000000001</v>
      </c>
      <c r="H94">
        <v>0.22127659574468081</v>
      </c>
      <c r="I94">
        <v>11750</v>
      </c>
      <c r="J94">
        <v>2600</v>
      </c>
      <c r="K94">
        <v>19</v>
      </c>
      <c r="L94">
        <v>26</v>
      </c>
      <c r="M94">
        <v>4219</v>
      </c>
      <c r="N94">
        <v>1</v>
      </c>
      <c r="O94">
        <v>4237</v>
      </c>
      <c r="P94">
        <v>1</v>
      </c>
      <c r="Q94">
        <f>(G94-E94)/E94</f>
        <v>0.22127659574468084</v>
      </c>
      <c r="R94" s="6">
        <f>H94-Q94</f>
        <v>0</v>
      </c>
      <c r="S94" s="9" t="str">
        <f t="shared" si="1"/>
        <v>TRUE</v>
      </c>
    </row>
    <row r="95" spans="1:19" hidden="1" x14ac:dyDescent="0.25">
      <c r="A95" t="s">
        <v>23</v>
      </c>
      <c r="B95" t="s">
        <v>28</v>
      </c>
      <c r="C95" t="s">
        <v>216</v>
      </c>
      <c r="D95" s="2">
        <v>43355</v>
      </c>
      <c r="E95">
        <v>1.4350000000000001</v>
      </c>
      <c r="F95" s="2">
        <v>43453</v>
      </c>
      <c r="G95">
        <v>1.34</v>
      </c>
      <c r="H95">
        <v>-6.6202090592334492E-2</v>
      </c>
      <c r="I95">
        <v>14350</v>
      </c>
      <c r="J95">
        <v>-950</v>
      </c>
      <c r="K95">
        <v>71</v>
      </c>
      <c r="L95">
        <v>98</v>
      </c>
      <c r="M95">
        <v>4237</v>
      </c>
      <c r="N95">
        <v>1</v>
      </c>
      <c r="O95">
        <v>4307</v>
      </c>
      <c r="P95">
        <v>1</v>
      </c>
      <c r="Q95">
        <f>(G95-E95)/E95</f>
        <v>-6.6202090592334478E-2</v>
      </c>
      <c r="R95" s="6">
        <f>H95-Q95</f>
        <v>0</v>
      </c>
      <c r="S95" s="9" t="str">
        <f t="shared" si="1"/>
        <v>TRUE</v>
      </c>
    </row>
    <row r="96" spans="1:19" hidden="1" x14ac:dyDescent="0.25">
      <c r="A96" t="s">
        <v>23</v>
      </c>
      <c r="B96" t="s">
        <v>17</v>
      </c>
      <c r="C96" t="s">
        <v>217</v>
      </c>
      <c r="D96" s="2">
        <v>43453</v>
      </c>
      <c r="E96">
        <v>1.34</v>
      </c>
      <c r="F96" s="2">
        <v>43497</v>
      </c>
      <c r="G96">
        <v>1.085</v>
      </c>
      <c r="H96">
        <v>-0.19029850746268659</v>
      </c>
      <c r="I96">
        <v>13400</v>
      </c>
      <c r="J96">
        <v>-2550</v>
      </c>
      <c r="K96">
        <v>29</v>
      </c>
      <c r="L96">
        <v>44</v>
      </c>
      <c r="M96">
        <v>4307</v>
      </c>
      <c r="N96">
        <v>1</v>
      </c>
      <c r="O96">
        <v>4335</v>
      </c>
      <c r="P96">
        <v>1</v>
      </c>
      <c r="Q96">
        <f>(G96-E96)/E96</f>
        <v>-0.19029850746268664</v>
      </c>
      <c r="R96" s="6">
        <f>H96-Q96</f>
        <v>0</v>
      </c>
      <c r="S96" s="9" t="str">
        <f t="shared" si="1"/>
        <v>TRUE</v>
      </c>
    </row>
    <row r="97" spans="1:19" hidden="1" x14ac:dyDescent="0.25">
      <c r="A97" t="s">
        <v>23</v>
      </c>
      <c r="B97" t="s">
        <v>19</v>
      </c>
      <c r="C97" t="s">
        <v>219</v>
      </c>
      <c r="D97" s="2">
        <v>43497</v>
      </c>
      <c r="E97">
        <v>1.085</v>
      </c>
      <c r="F97" s="2">
        <v>43573</v>
      </c>
      <c r="G97">
        <v>1.26</v>
      </c>
      <c r="H97">
        <v>-0.16129032258064521</v>
      </c>
      <c r="I97">
        <v>-10850</v>
      </c>
      <c r="J97">
        <v>-1750</v>
      </c>
      <c r="K97">
        <v>55</v>
      </c>
      <c r="L97">
        <v>76</v>
      </c>
      <c r="M97">
        <v>4335</v>
      </c>
      <c r="N97">
        <v>1</v>
      </c>
      <c r="O97">
        <v>4389</v>
      </c>
      <c r="P97">
        <v>1</v>
      </c>
      <c r="Q97">
        <f>(E97-G97)/E97</f>
        <v>-0.16129032258064521</v>
      </c>
      <c r="R97" s="6">
        <f>H97-Q97</f>
        <v>0</v>
      </c>
      <c r="S97" s="9" t="str">
        <f t="shared" si="1"/>
        <v>TRUE</v>
      </c>
    </row>
    <row r="98" spans="1:19" hidden="1" x14ac:dyDescent="0.25">
      <c r="A98" t="s">
        <v>23</v>
      </c>
      <c r="B98" t="s">
        <v>17</v>
      </c>
      <c r="C98" t="s">
        <v>221</v>
      </c>
      <c r="D98" s="2">
        <v>43573</v>
      </c>
      <c r="E98">
        <v>1.26</v>
      </c>
      <c r="F98" s="2">
        <v>43641</v>
      </c>
      <c r="G98">
        <v>1.39</v>
      </c>
      <c r="H98">
        <v>0.103174603174603</v>
      </c>
      <c r="I98">
        <v>12600</v>
      </c>
      <c r="J98">
        <v>1299.999999999998</v>
      </c>
      <c r="K98">
        <v>45</v>
      </c>
      <c r="L98">
        <v>68</v>
      </c>
      <c r="M98">
        <v>4389</v>
      </c>
      <c r="N98">
        <v>1</v>
      </c>
      <c r="O98">
        <v>4433</v>
      </c>
      <c r="P98">
        <v>1</v>
      </c>
      <c r="Q98">
        <f>(G98-E98)/E98</f>
        <v>0.10317460317460309</v>
      </c>
      <c r="R98" s="6">
        <f>H98-Q98</f>
        <v>0</v>
      </c>
      <c r="S98" s="9" t="str">
        <f t="shared" si="1"/>
        <v>TRUE</v>
      </c>
    </row>
    <row r="99" spans="1:19" hidden="1" x14ac:dyDescent="0.25">
      <c r="A99" t="s">
        <v>23</v>
      </c>
      <c r="B99" t="s">
        <v>28</v>
      </c>
      <c r="C99" t="s">
        <v>222</v>
      </c>
      <c r="D99" s="2">
        <v>43641</v>
      </c>
      <c r="E99">
        <v>1.39</v>
      </c>
      <c r="F99" s="2">
        <v>43684</v>
      </c>
      <c r="G99">
        <v>1.25</v>
      </c>
      <c r="H99">
        <v>-0.1007194244604315</v>
      </c>
      <c r="I99">
        <v>13900</v>
      </c>
      <c r="J99">
        <v>-1399.999999999998</v>
      </c>
      <c r="K99">
        <v>32</v>
      </c>
      <c r="L99">
        <v>43</v>
      </c>
      <c r="M99">
        <v>4433</v>
      </c>
      <c r="N99">
        <v>1</v>
      </c>
      <c r="O99">
        <v>4464</v>
      </c>
      <c r="P99">
        <v>1</v>
      </c>
      <c r="Q99">
        <f>(G99-E99)/E99</f>
        <v>-0.1007194244604316</v>
      </c>
      <c r="R99" s="6">
        <f>H99-Q99</f>
        <v>0</v>
      </c>
      <c r="S99" s="9" t="str">
        <f t="shared" si="1"/>
        <v>TRUE</v>
      </c>
    </row>
    <row r="100" spans="1:19" hidden="1" x14ac:dyDescent="0.25">
      <c r="A100" t="s">
        <v>23</v>
      </c>
      <c r="B100" t="s">
        <v>17</v>
      </c>
      <c r="C100" t="s">
        <v>223</v>
      </c>
      <c r="D100" s="2">
        <v>43684</v>
      </c>
      <c r="E100">
        <v>1.25</v>
      </c>
      <c r="F100" s="2">
        <v>43714</v>
      </c>
      <c r="G100">
        <v>1.1100000000000001</v>
      </c>
      <c r="H100">
        <v>-0.11199999999999991</v>
      </c>
      <c r="I100">
        <v>12500</v>
      </c>
      <c r="J100">
        <v>-1399.999999999998</v>
      </c>
      <c r="K100">
        <v>23</v>
      </c>
      <c r="L100">
        <v>30</v>
      </c>
      <c r="M100">
        <v>4464</v>
      </c>
      <c r="N100">
        <v>1</v>
      </c>
      <c r="O100">
        <v>4486</v>
      </c>
      <c r="P100">
        <v>1</v>
      </c>
      <c r="Q100">
        <f>(G100-E100)/E100</f>
        <v>-0.11199999999999992</v>
      </c>
      <c r="R100" s="6">
        <f>H100-Q100</f>
        <v>0</v>
      </c>
      <c r="S100" s="9" t="str">
        <f t="shared" si="1"/>
        <v>TRUE</v>
      </c>
    </row>
    <row r="101" spans="1:19" hidden="1" x14ac:dyDescent="0.25">
      <c r="A101" t="s">
        <v>23</v>
      </c>
      <c r="B101" t="s">
        <v>19</v>
      </c>
      <c r="C101" t="s">
        <v>224</v>
      </c>
      <c r="D101" s="2">
        <v>43714</v>
      </c>
      <c r="E101">
        <v>1.1100000000000001</v>
      </c>
      <c r="F101" s="2">
        <v>43780</v>
      </c>
      <c r="G101">
        <v>1.25</v>
      </c>
      <c r="H101">
        <v>-0.126126126126126</v>
      </c>
      <c r="I101">
        <v>-11100</v>
      </c>
      <c r="J101">
        <v>-1399.999999999998</v>
      </c>
      <c r="K101">
        <v>47</v>
      </c>
      <c r="L101">
        <v>66</v>
      </c>
      <c r="M101">
        <v>4486</v>
      </c>
      <c r="N101">
        <v>1</v>
      </c>
      <c r="O101">
        <v>4532</v>
      </c>
      <c r="P101">
        <v>3</v>
      </c>
      <c r="Q101">
        <f>(E101-G101)/E101</f>
        <v>-0.12612612612612603</v>
      </c>
      <c r="R101" s="6">
        <f>H101-Q101</f>
        <v>0</v>
      </c>
      <c r="S101" s="9" t="str">
        <f t="shared" si="1"/>
        <v>TRUE</v>
      </c>
    </row>
    <row r="102" spans="1:19" hidden="1" x14ac:dyDescent="0.25">
      <c r="A102" t="s">
        <v>23</v>
      </c>
      <c r="B102" t="s">
        <v>17</v>
      </c>
      <c r="C102" t="s">
        <v>225</v>
      </c>
      <c r="D102" s="2">
        <v>43780</v>
      </c>
      <c r="E102">
        <v>1.25</v>
      </c>
      <c r="F102" s="2">
        <v>43808</v>
      </c>
      <c r="G102">
        <v>1.2450000000000001</v>
      </c>
      <c r="H102">
        <v>-3.9999999999998544E-3</v>
      </c>
      <c r="I102">
        <v>12500</v>
      </c>
      <c r="J102">
        <v>-49.999999999998181</v>
      </c>
      <c r="K102">
        <v>21</v>
      </c>
      <c r="L102">
        <v>28</v>
      </c>
      <c r="M102">
        <v>4532</v>
      </c>
      <c r="N102">
        <v>3</v>
      </c>
      <c r="O102">
        <v>4552</v>
      </c>
      <c r="P102">
        <v>3</v>
      </c>
      <c r="Q102">
        <f>(G102-E102)/E102</f>
        <v>-3.9999999999999151E-3</v>
      </c>
      <c r="R102" s="6">
        <f>H102-Q102</f>
        <v>6.0715321659188248E-17</v>
      </c>
      <c r="S102" s="9" t="str">
        <f t="shared" si="1"/>
        <v>TRUE</v>
      </c>
    </row>
    <row r="103" spans="1:19" hidden="1" x14ac:dyDescent="0.25">
      <c r="A103" t="s">
        <v>23</v>
      </c>
      <c r="B103" t="s">
        <v>28</v>
      </c>
      <c r="C103" t="s">
        <v>226</v>
      </c>
      <c r="D103" s="2">
        <v>43808</v>
      </c>
      <c r="E103">
        <v>1.2450000000000001</v>
      </c>
      <c r="F103" s="2">
        <v>43809</v>
      </c>
      <c r="G103">
        <v>1.3</v>
      </c>
      <c r="H103">
        <v>4.4176706827309092E-2</v>
      </c>
      <c r="I103">
        <v>12450</v>
      </c>
      <c r="J103">
        <v>549.99999999999818</v>
      </c>
      <c r="K103">
        <v>2</v>
      </c>
      <c r="L103">
        <v>1</v>
      </c>
      <c r="M103">
        <v>4552</v>
      </c>
      <c r="N103">
        <v>3</v>
      </c>
      <c r="O103">
        <v>4553</v>
      </c>
      <c r="P103">
        <v>1</v>
      </c>
      <c r="Q103">
        <f>(G103-E103)/E103</f>
        <v>4.4176706827309183E-2</v>
      </c>
      <c r="R103" s="6">
        <f>H103-Q103</f>
        <v>-9.0205620750793969E-17</v>
      </c>
      <c r="S103" s="9" t="str">
        <f t="shared" si="1"/>
        <v>TRUE</v>
      </c>
    </row>
    <row r="104" spans="1:19" hidden="1" x14ac:dyDescent="0.25">
      <c r="A104" t="s">
        <v>23</v>
      </c>
      <c r="B104" t="s">
        <v>17</v>
      </c>
      <c r="C104" t="s">
        <v>227</v>
      </c>
      <c r="D104" s="2">
        <v>43809</v>
      </c>
      <c r="E104">
        <v>1.3</v>
      </c>
      <c r="F104" s="2">
        <v>43810</v>
      </c>
      <c r="G104">
        <v>1.27</v>
      </c>
      <c r="H104">
        <v>-2.3076923076923082E-2</v>
      </c>
      <c r="I104">
        <v>13000</v>
      </c>
      <c r="J104">
        <v>-300</v>
      </c>
      <c r="K104">
        <v>2</v>
      </c>
      <c r="L104">
        <v>1</v>
      </c>
      <c r="M104">
        <v>4553</v>
      </c>
      <c r="N104">
        <v>1</v>
      </c>
      <c r="O104">
        <v>4554</v>
      </c>
      <c r="P104">
        <v>1</v>
      </c>
      <c r="Q104">
        <f>(G104-E104)/E104</f>
        <v>-2.3076923076923096E-2</v>
      </c>
      <c r="R104" s="6">
        <f>H104-Q104</f>
        <v>0</v>
      </c>
      <c r="S104" s="9" t="str">
        <f t="shared" si="1"/>
        <v>TRUE</v>
      </c>
    </row>
    <row r="105" spans="1:19" hidden="1" x14ac:dyDescent="0.25">
      <c r="A105" t="s">
        <v>23</v>
      </c>
      <c r="B105" t="s">
        <v>28</v>
      </c>
      <c r="C105" t="s">
        <v>228</v>
      </c>
      <c r="D105" s="2">
        <v>43810</v>
      </c>
      <c r="E105">
        <v>1.27</v>
      </c>
      <c r="F105" s="2">
        <v>43836</v>
      </c>
      <c r="G105">
        <v>1.22</v>
      </c>
      <c r="H105">
        <v>-3.937007874015748E-2</v>
      </c>
      <c r="I105">
        <v>12700</v>
      </c>
      <c r="J105">
        <v>-500</v>
      </c>
      <c r="K105">
        <v>16</v>
      </c>
      <c r="L105">
        <v>26</v>
      </c>
      <c r="M105">
        <v>4554</v>
      </c>
      <c r="N105">
        <v>1</v>
      </c>
      <c r="O105">
        <v>4569</v>
      </c>
      <c r="P105">
        <v>3</v>
      </c>
      <c r="Q105">
        <f>(G105-E105)/E105</f>
        <v>-3.9370078740157514E-2</v>
      </c>
      <c r="R105" s="6">
        <f>H105-Q105</f>
        <v>0</v>
      </c>
      <c r="S105" s="9" t="str">
        <f t="shared" si="1"/>
        <v>TRUE</v>
      </c>
    </row>
    <row r="106" spans="1:19" hidden="1" x14ac:dyDescent="0.25">
      <c r="A106" t="s">
        <v>23</v>
      </c>
      <c r="B106" t="s">
        <v>17</v>
      </c>
      <c r="C106" t="s">
        <v>229</v>
      </c>
      <c r="D106" s="2">
        <v>43836</v>
      </c>
      <c r="E106">
        <v>1.22</v>
      </c>
      <c r="F106" s="2">
        <v>43851</v>
      </c>
      <c r="G106">
        <v>1.175</v>
      </c>
      <c r="H106">
        <v>-3.6885245901639337E-2</v>
      </c>
      <c r="I106">
        <v>12200</v>
      </c>
      <c r="J106">
        <v>-450</v>
      </c>
      <c r="K106">
        <v>12</v>
      </c>
      <c r="L106">
        <v>15</v>
      </c>
      <c r="M106">
        <v>4569</v>
      </c>
      <c r="N106">
        <v>3</v>
      </c>
      <c r="O106">
        <v>4580</v>
      </c>
      <c r="P106">
        <v>1</v>
      </c>
      <c r="Q106">
        <f>(G106-E106)/E106</f>
        <v>-3.6885245901639288E-2</v>
      </c>
      <c r="R106" s="6">
        <f>H106-Q106</f>
        <v>0</v>
      </c>
      <c r="S106" s="9" t="str">
        <f t="shared" si="1"/>
        <v>TRUE</v>
      </c>
    </row>
    <row r="107" spans="1:19" hidden="1" x14ac:dyDescent="0.25">
      <c r="A107" t="s">
        <v>23</v>
      </c>
      <c r="B107" t="s">
        <v>19</v>
      </c>
      <c r="C107" t="s">
        <v>232</v>
      </c>
      <c r="D107" s="2">
        <v>43851</v>
      </c>
      <c r="E107">
        <v>1.175</v>
      </c>
      <c r="F107" s="2">
        <v>43956</v>
      </c>
      <c r="G107">
        <v>1.01</v>
      </c>
      <c r="H107">
        <v>0.1404255319148936</v>
      </c>
      <c r="I107">
        <v>-11750</v>
      </c>
      <c r="J107">
        <v>1650</v>
      </c>
      <c r="K107">
        <v>73</v>
      </c>
      <c r="L107">
        <v>105</v>
      </c>
      <c r="M107">
        <v>4580</v>
      </c>
      <c r="N107">
        <v>1</v>
      </c>
      <c r="O107">
        <v>4652</v>
      </c>
      <c r="P107">
        <v>1</v>
      </c>
      <c r="Q107">
        <f>(E107-G107)/E107</f>
        <v>0.14042553191489365</v>
      </c>
      <c r="R107" s="6">
        <f>H107-Q107</f>
        <v>0</v>
      </c>
      <c r="S107" s="9" t="str">
        <f t="shared" si="1"/>
        <v>TRUE</v>
      </c>
    </row>
    <row r="108" spans="1:19" hidden="1" x14ac:dyDescent="0.25">
      <c r="A108" t="s">
        <v>23</v>
      </c>
      <c r="B108" t="s">
        <v>17</v>
      </c>
      <c r="C108" t="s">
        <v>233</v>
      </c>
      <c r="D108" s="2">
        <v>43956</v>
      </c>
      <c r="E108">
        <v>1.01</v>
      </c>
      <c r="F108" s="2">
        <v>43963</v>
      </c>
      <c r="G108">
        <v>0.94499999999999995</v>
      </c>
      <c r="H108">
        <v>-6.4356435643564358E-2</v>
      </c>
      <c r="I108">
        <v>10100</v>
      </c>
      <c r="J108">
        <v>-650</v>
      </c>
      <c r="K108">
        <v>6</v>
      </c>
      <c r="L108">
        <v>7</v>
      </c>
      <c r="M108">
        <v>4652</v>
      </c>
      <c r="N108">
        <v>1</v>
      </c>
      <c r="O108">
        <v>4657</v>
      </c>
      <c r="P108">
        <v>1</v>
      </c>
      <c r="Q108">
        <f>(G108-E108)/E108</f>
        <v>-6.4356435643564414E-2</v>
      </c>
      <c r="R108" s="6">
        <f>H108-Q108</f>
        <v>0</v>
      </c>
      <c r="S108" s="9" t="str">
        <f t="shared" si="1"/>
        <v>TRUE</v>
      </c>
    </row>
    <row r="109" spans="1:19" hidden="1" x14ac:dyDescent="0.25">
      <c r="A109" t="s">
        <v>23</v>
      </c>
      <c r="B109" t="s">
        <v>19</v>
      </c>
      <c r="C109" t="s">
        <v>234</v>
      </c>
      <c r="D109" s="2">
        <v>43963</v>
      </c>
      <c r="E109">
        <v>0.94499999999999995</v>
      </c>
      <c r="F109" s="2">
        <v>43964</v>
      </c>
      <c r="G109">
        <v>1.01</v>
      </c>
      <c r="H109">
        <v>-6.8783068783068779E-2</v>
      </c>
      <c r="I109">
        <v>-9450</v>
      </c>
      <c r="J109">
        <v>-650</v>
      </c>
      <c r="K109">
        <v>2</v>
      </c>
      <c r="L109">
        <v>1</v>
      </c>
      <c r="M109">
        <v>4657</v>
      </c>
      <c r="N109">
        <v>1</v>
      </c>
      <c r="O109">
        <v>4658</v>
      </c>
      <c r="P109">
        <v>1</v>
      </c>
      <c r="Q109">
        <f>(E109-G109)/E109</f>
        <v>-6.8783068783068849E-2</v>
      </c>
      <c r="R109" s="6">
        <f>H109-Q109</f>
        <v>0</v>
      </c>
      <c r="S109" s="9" t="str">
        <f t="shared" si="1"/>
        <v>TRUE</v>
      </c>
    </row>
    <row r="110" spans="1:19" hidden="1" x14ac:dyDescent="0.25">
      <c r="A110" t="s">
        <v>23</v>
      </c>
      <c r="B110" t="s">
        <v>17</v>
      </c>
      <c r="C110" t="s">
        <v>236</v>
      </c>
      <c r="D110" s="2">
        <v>43964</v>
      </c>
      <c r="E110">
        <v>1.01</v>
      </c>
      <c r="F110" s="2">
        <v>43987</v>
      </c>
      <c r="G110">
        <v>1.05</v>
      </c>
      <c r="H110">
        <v>5.4455445544554462E-2</v>
      </c>
      <c r="I110">
        <v>10100</v>
      </c>
      <c r="J110">
        <v>550</v>
      </c>
      <c r="K110">
        <v>18</v>
      </c>
      <c r="L110">
        <v>23</v>
      </c>
      <c r="M110">
        <v>4658</v>
      </c>
      <c r="N110">
        <v>1</v>
      </c>
      <c r="O110">
        <v>4675</v>
      </c>
      <c r="P110">
        <v>0</v>
      </c>
      <c r="Q110">
        <f>(G110-E110)/E110</f>
        <v>3.9603960396039639E-2</v>
      </c>
      <c r="R110" s="7">
        <f>H110-Q110</f>
        <v>1.4851485148514823E-2</v>
      </c>
    </row>
    <row r="111" spans="1:19" x14ac:dyDescent="0.25">
      <c r="A111" t="s">
        <v>16</v>
      </c>
      <c r="B111" t="s">
        <v>17</v>
      </c>
      <c r="C111" t="s">
        <v>18</v>
      </c>
      <c r="D111" s="2">
        <v>37580</v>
      </c>
      <c r="E111">
        <v>0.44</v>
      </c>
      <c r="F111" s="2">
        <v>37602</v>
      </c>
      <c r="G111">
        <v>0.38</v>
      </c>
      <c r="H111">
        <v>-0.13636363636363641</v>
      </c>
      <c r="I111">
        <v>4400</v>
      </c>
      <c r="J111">
        <v>-600</v>
      </c>
      <c r="K111">
        <v>17</v>
      </c>
      <c r="L111">
        <v>22</v>
      </c>
      <c r="M111">
        <v>226</v>
      </c>
      <c r="N111">
        <v>1</v>
      </c>
      <c r="O111">
        <v>242</v>
      </c>
      <c r="P111">
        <v>1</v>
      </c>
      <c r="Q111">
        <f>(G111-E111)/E111</f>
        <v>-0.13636363636363635</v>
      </c>
      <c r="R111" s="6">
        <f>H111-Q111</f>
        <v>0</v>
      </c>
      <c r="S111" s="3" t="str">
        <f>IF(F111=D112,"TRUE", "FALSE")</f>
        <v>TRUE</v>
      </c>
    </row>
    <row r="112" spans="1:19" x14ac:dyDescent="0.25">
      <c r="A112" t="s">
        <v>16</v>
      </c>
      <c r="B112" t="s">
        <v>19</v>
      </c>
      <c r="C112" t="s">
        <v>20</v>
      </c>
      <c r="D112" s="2">
        <v>37602</v>
      </c>
      <c r="E112">
        <v>0.38</v>
      </c>
      <c r="F112" s="2">
        <v>37656</v>
      </c>
      <c r="G112">
        <v>0.35</v>
      </c>
      <c r="H112">
        <v>7.8947368421052627E-2</v>
      </c>
      <c r="I112">
        <v>-3800</v>
      </c>
      <c r="J112">
        <v>300</v>
      </c>
      <c r="K112">
        <v>39</v>
      </c>
      <c r="L112">
        <v>54</v>
      </c>
      <c r="M112">
        <v>242</v>
      </c>
      <c r="N112">
        <v>1</v>
      </c>
      <c r="O112">
        <v>280</v>
      </c>
      <c r="P112">
        <v>1</v>
      </c>
      <c r="Q112">
        <f>(E112-G112)/E112</f>
        <v>7.8947368421052697E-2</v>
      </c>
      <c r="R112" s="6">
        <f>H112-Q112</f>
        <v>0</v>
      </c>
      <c r="S112" s="3" t="str">
        <f t="shared" ref="S112:S175" si="2">IF(F112=D113,"TRUE", "FALSE")</f>
        <v>TRUE</v>
      </c>
    </row>
    <row r="113" spans="1:19" x14ac:dyDescent="0.25">
      <c r="A113" t="s">
        <v>16</v>
      </c>
      <c r="B113" t="s">
        <v>17</v>
      </c>
      <c r="C113" t="s">
        <v>21</v>
      </c>
      <c r="D113" s="2">
        <v>37656</v>
      </c>
      <c r="E113">
        <v>0.35</v>
      </c>
      <c r="F113" s="2">
        <v>37669</v>
      </c>
      <c r="G113">
        <v>0.3</v>
      </c>
      <c r="H113">
        <v>-0.1428571428571429</v>
      </c>
      <c r="I113">
        <v>3500</v>
      </c>
      <c r="J113">
        <v>-500</v>
      </c>
      <c r="K113">
        <v>10</v>
      </c>
      <c r="L113">
        <v>13</v>
      </c>
      <c r="M113">
        <v>280</v>
      </c>
      <c r="N113">
        <v>1</v>
      </c>
      <c r="O113">
        <v>289</v>
      </c>
      <c r="P113">
        <v>3</v>
      </c>
      <c r="Q113">
        <f>(G113-E113)/E113</f>
        <v>-0.14285714285714282</v>
      </c>
      <c r="R113" s="6">
        <f>H113-Q113</f>
        <v>0</v>
      </c>
      <c r="S113" s="3" t="str">
        <f t="shared" si="2"/>
        <v>TRUE</v>
      </c>
    </row>
    <row r="114" spans="1:19" x14ac:dyDescent="0.25">
      <c r="A114" t="s">
        <v>16</v>
      </c>
      <c r="B114" t="s">
        <v>19</v>
      </c>
      <c r="C114" t="s">
        <v>22</v>
      </c>
      <c r="D114" s="2">
        <v>37669</v>
      </c>
      <c r="E114">
        <v>0.3</v>
      </c>
      <c r="F114" s="2">
        <v>37722</v>
      </c>
      <c r="G114">
        <v>0.34</v>
      </c>
      <c r="H114">
        <v>-0.1333333333333335</v>
      </c>
      <c r="I114">
        <v>-3000</v>
      </c>
      <c r="J114">
        <v>-400.00000000000051</v>
      </c>
      <c r="K114">
        <v>40</v>
      </c>
      <c r="L114">
        <v>53</v>
      </c>
      <c r="M114">
        <v>289</v>
      </c>
      <c r="N114">
        <v>3</v>
      </c>
      <c r="O114">
        <v>328</v>
      </c>
      <c r="P114">
        <v>1</v>
      </c>
      <c r="Q114">
        <f>(E114-G114)/E114</f>
        <v>-0.13333333333333347</v>
      </c>
      <c r="R114" s="6">
        <f>H114-Q114</f>
        <v>0</v>
      </c>
      <c r="S114" s="3" t="str">
        <f t="shared" si="2"/>
        <v>TRUE</v>
      </c>
    </row>
    <row r="115" spans="1:19" x14ac:dyDescent="0.25">
      <c r="A115" t="s">
        <v>16</v>
      </c>
      <c r="B115" t="s">
        <v>17</v>
      </c>
      <c r="C115" t="s">
        <v>26</v>
      </c>
      <c r="D115" s="2">
        <v>37722</v>
      </c>
      <c r="E115">
        <v>0.34</v>
      </c>
      <c r="F115" s="2">
        <v>37858</v>
      </c>
      <c r="G115">
        <v>0.47499999999999998</v>
      </c>
      <c r="H115">
        <v>0.39705882352941158</v>
      </c>
      <c r="I115">
        <v>3400.0000000000009</v>
      </c>
      <c r="J115">
        <v>1350</v>
      </c>
      <c r="K115">
        <v>97</v>
      </c>
      <c r="L115">
        <v>136</v>
      </c>
      <c r="M115">
        <v>328</v>
      </c>
      <c r="N115">
        <v>1</v>
      </c>
      <c r="O115">
        <v>424</v>
      </c>
      <c r="P115">
        <v>3</v>
      </c>
      <c r="Q115">
        <f>(G115-E115)/E115</f>
        <v>0.39705882352941158</v>
      </c>
      <c r="R115" s="6">
        <f>H115-Q115</f>
        <v>0</v>
      </c>
      <c r="S115" s="3" t="str">
        <f t="shared" si="2"/>
        <v>TRUE</v>
      </c>
    </row>
    <row r="116" spans="1:19" x14ac:dyDescent="0.25">
      <c r="A116" t="s">
        <v>16</v>
      </c>
      <c r="B116" t="s">
        <v>28</v>
      </c>
      <c r="C116" t="s">
        <v>29</v>
      </c>
      <c r="D116" s="2">
        <v>37858</v>
      </c>
      <c r="E116">
        <v>0.47499999999999998</v>
      </c>
      <c r="F116" s="2">
        <v>37929</v>
      </c>
      <c r="G116">
        <v>0.57999999999999996</v>
      </c>
      <c r="H116">
        <v>0.22105263157894739</v>
      </c>
      <c r="I116">
        <v>4750</v>
      </c>
      <c r="J116">
        <v>1050</v>
      </c>
      <c r="K116">
        <v>52</v>
      </c>
      <c r="L116">
        <v>71</v>
      </c>
      <c r="M116">
        <v>424</v>
      </c>
      <c r="N116">
        <v>3</v>
      </c>
      <c r="O116">
        <v>475</v>
      </c>
      <c r="P116">
        <v>1</v>
      </c>
      <c r="Q116">
        <f>(G116-E116)/E116</f>
        <v>0.22105263157894733</v>
      </c>
      <c r="R116" s="6">
        <f>H116-Q116</f>
        <v>0</v>
      </c>
      <c r="S116" s="3" t="str">
        <f t="shared" si="2"/>
        <v>TRUE</v>
      </c>
    </row>
    <row r="117" spans="1:19" x14ac:dyDescent="0.25">
      <c r="A117" t="s">
        <v>16</v>
      </c>
      <c r="B117" t="s">
        <v>17</v>
      </c>
      <c r="C117" t="s">
        <v>32</v>
      </c>
      <c r="D117" s="2">
        <v>37929</v>
      </c>
      <c r="E117">
        <v>0.57999999999999996</v>
      </c>
      <c r="F117" s="2">
        <v>37977</v>
      </c>
      <c r="G117">
        <v>0.69</v>
      </c>
      <c r="H117">
        <v>0.18965517241379301</v>
      </c>
      <c r="I117">
        <v>5800</v>
      </c>
      <c r="J117">
        <v>1099.9999999999991</v>
      </c>
      <c r="K117">
        <v>35</v>
      </c>
      <c r="L117">
        <v>48</v>
      </c>
      <c r="M117">
        <v>475</v>
      </c>
      <c r="N117">
        <v>1</v>
      </c>
      <c r="O117">
        <v>509</v>
      </c>
      <c r="P117">
        <v>3</v>
      </c>
      <c r="Q117">
        <f>(G117-E117)/E117</f>
        <v>0.18965517241379309</v>
      </c>
      <c r="R117" s="6">
        <f>H117-Q117</f>
        <v>0</v>
      </c>
      <c r="S117" s="3" t="str">
        <f t="shared" si="2"/>
        <v>TRUE</v>
      </c>
    </row>
    <row r="118" spans="1:19" x14ac:dyDescent="0.25">
      <c r="A118" t="s">
        <v>16</v>
      </c>
      <c r="B118" t="s">
        <v>28</v>
      </c>
      <c r="C118" t="s">
        <v>33</v>
      </c>
      <c r="D118" s="2">
        <v>37977</v>
      </c>
      <c r="E118">
        <v>0.69</v>
      </c>
      <c r="F118" s="2">
        <v>38089</v>
      </c>
      <c r="G118">
        <v>0.85</v>
      </c>
      <c r="H118">
        <v>0.23188405797101469</v>
      </c>
      <c r="I118">
        <v>6899.9999999999991</v>
      </c>
      <c r="J118">
        <v>1600.0000000000009</v>
      </c>
      <c r="K118">
        <v>81</v>
      </c>
      <c r="L118">
        <v>112</v>
      </c>
      <c r="M118">
        <v>509</v>
      </c>
      <c r="N118">
        <v>3</v>
      </c>
      <c r="O118">
        <v>589</v>
      </c>
      <c r="P118">
        <v>3</v>
      </c>
      <c r="Q118">
        <f>(G118-E118)/E118</f>
        <v>0.23188405797101455</v>
      </c>
      <c r="R118" s="6">
        <f>H118-Q118</f>
        <v>0</v>
      </c>
      <c r="S118" s="3" t="str">
        <f t="shared" si="2"/>
        <v>TRUE</v>
      </c>
    </row>
    <row r="119" spans="1:19" x14ac:dyDescent="0.25">
      <c r="A119" t="s">
        <v>16</v>
      </c>
      <c r="B119" t="s">
        <v>17</v>
      </c>
      <c r="C119" t="s">
        <v>36</v>
      </c>
      <c r="D119" s="2">
        <v>38089</v>
      </c>
      <c r="E119">
        <v>0.85</v>
      </c>
      <c r="F119" s="2">
        <v>38205</v>
      </c>
      <c r="G119">
        <v>0.92</v>
      </c>
      <c r="H119">
        <v>8.2352941176470587E-2</v>
      </c>
      <c r="I119">
        <v>8500</v>
      </c>
      <c r="J119">
        <v>700</v>
      </c>
      <c r="K119">
        <v>85</v>
      </c>
      <c r="L119">
        <v>116</v>
      </c>
      <c r="M119">
        <v>589</v>
      </c>
      <c r="N119">
        <v>3</v>
      </c>
      <c r="O119">
        <v>673</v>
      </c>
      <c r="P119">
        <v>1</v>
      </c>
      <c r="Q119">
        <f>(G119-E119)/E119</f>
        <v>8.235294117647067E-2</v>
      </c>
      <c r="R119" s="6">
        <f>H119-Q119</f>
        <v>0</v>
      </c>
      <c r="S119" s="3" t="str">
        <f t="shared" si="2"/>
        <v>TRUE</v>
      </c>
    </row>
    <row r="120" spans="1:19" x14ac:dyDescent="0.25">
      <c r="A120" t="s">
        <v>16</v>
      </c>
      <c r="B120" t="s">
        <v>28</v>
      </c>
      <c r="C120" t="s">
        <v>37</v>
      </c>
      <c r="D120" s="2">
        <v>38205</v>
      </c>
      <c r="E120">
        <v>0.92</v>
      </c>
      <c r="F120" s="2">
        <v>38230</v>
      </c>
      <c r="G120">
        <v>0.87</v>
      </c>
      <c r="H120">
        <v>-5.434782608695652E-2</v>
      </c>
      <c r="I120">
        <v>9200</v>
      </c>
      <c r="J120">
        <v>-500</v>
      </c>
      <c r="K120">
        <v>18</v>
      </c>
      <c r="L120">
        <v>25</v>
      </c>
      <c r="M120">
        <v>673</v>
      </c>
      <c r="N120">
        <v>1</v>
      </c>
      <c r="O120">
        <v>690</v>
      </c>
      <c r="P120">
        <v>1</v>
      </c>
      <c r="Q120">
        <f>(G120-E120)/E120</f>
        <v>-5.4347826086956569E-2</v>
      </c>
      <c r="R120" s="6">
        <f>H120-Q120</f>
        <v>0</v>
      </c>
      <c r="S120" s="3" t="str">
        <f t="shared" si="2"/>
        <v>TRUE</v>
      </c>
    </row>
    <row r="121" spans="1:19" x14ac:dyDescent="0.25">
      <c r="A121" t="s">
        <v>16</v>
      </c>
      <c r="B121" t="s">
        <v>17</v>
      </c>
      <c r="C121" t="s">
        <v>38</v>
      </c>
      <c r="D121" s="2">
        <v>38230</v>
      </c>
      <c r="E121">
        <v>0.87</v>
      </c>
      <c r="F121" s="2">
        <v>38252</v>
      </c>
      <c r="G121">
        <v>0.93</v>
      </c>
      <c r="H121">
        <v>6.8965517241379309E-2</v>
      </c>
      <c r="I121">
        <v>8700</v>
      </c>
      <c r="J121">
        <v>600</v>
      </c>
      <c r="K121">
        <v>17</v>
      </c>
      <c r="L121">
        <v>22</v>
      </c>
      <c r="M121">
        <v>690</v>
      </c>
      <c r="N121">
        <v>1</v>
      </c>
      <c r="O121">
        <v>706</v>
      </c>
      <c r="P121">
        <v>1</v>
      </c>
      <c r="Q121">
        <f>(G121-E121)/E121</f>
        <v>6.8965517241379379E-2</v>
      </c>
      <c r="R121" s="6">
        <f>H121-Q121</f>
        <v>0</v>
      </c>
      <c r="S121" s="3" t="str">
        <f t="shared" si="2"/>
        <v>TRUE</v>
      </c>
    </row>
    <row r="122" spans="1:19" x14ac:dyDescent="0.25">
      <c r="A122" t="s">
        <v>16</v>
      </c>
      <c r="B122" t="s">
        <v>28</v>
      </c>
      <c r="C122" t="s">
        <v>40</v>
      </c>
      <c r="D122" s="2">
        <v>38252</v>
      </c>
      <c r="E122">
        <v>0.93</v>
      </c>
      <c r="F122" s="2">
        <v>38280</v>
      </c>
      <c r="G122">
        <v>0.81</v>
      </c>
      <c r="H122">
        <v>-0.12903225806451599</v>
      </c>
      <c r="I122">
        <v>9300</v>
      </c>
      <c r="J122">
        <v>-1199.9999999999991</v>
      </c>
      <c r="K122">
        <v>21</v>
      </c>
      <c r="L122">
        <v>28</v>
      </c>
      <c r="M122">
        <v>706</v>
      </c>
      <c r="N122">
        <v>1</v>
      </c>
      <c r="O122">
        <v>726</v>
      </c>
      <c r="P122">
        <v>1</v>
      </c>
      <c r="Q122">
        <f>(G122-E122)/E122</f>
        <v>-0.12903225806451613</v>
      </c>
      <c r="R122" s="6">
        <f>H122-Q122</f>
        <v>0</v>
      </c>
      <c r="S122" s="3" t="str">
        <f t="shared" si="2"/>
        <v>TRUE</v>
      </c>
    </row>
    <row r="123" spans="1:19" x14ac:dyDescent="0.25">
      <c r="A123" t="s">
        <v>16</v>
      </c>
      <c r="B123" t="s">
        <v>17</v>
      </c>
      <c r="C123" t="s">
        <v>42</v>
      </c>
      <c r="D123" s="2">
        <v>38280</v>
      </c>
      <c r="E123">
        <v>0.81</v>
      </c>
      <c r="F123" s="2">
        <v>38393</v>
      </c>
      <c r="G123">
        <v>0.86</v>
      </c>
      <c r="H123">
        <v>6.1728395061728267E-2</v>
      </c>
      <c r="I123">
        <v>8100.0000000000009</v>
      </c>
      <c r="J123">
        <v>499.99999999999909</v>
      </c>
      <c r="K123">
        <v>80</v>
      </c>
      <c r="L123">
        <v>113</v>
      </c>
      <c r="M123">
        <v>726</v>
      </c>
      <c r="N123">
        <v>1</v>
      </c>
      <c r="O123">
        <v>805</v>
      </c>
      <c r="P123">
        <v>1</v>
      </c>
      <c r="Q123">
        <f>(G123-E123)/E123</f>
        <v>6.1728395061728308E-2</v>
      </c>
      <c r="R123" s="6">
        <f>H123-Q123</f>
        <v>0</v>
      </c>
      <c r="S123" s="3" t="str">
        <f t="shared" si="2"/>
        <v>TRUE</v>
      </c>
    </row>
    <row r="124" spans="1:19" x14ac:dyDescent="0.25">
      <c r="A124" t="s">
        <v>16</v>
      </c>
      <c r="B124" t="s">
        <v>28</v>
      </c>
      <c r="C124" t="s">
        <v>43</v>
      </c>
      <c r="D124" s="2">
        <v>38393</v>
      </c>
      <c r="E124">
        <v>0.86</v>
      </c>
      <c r="F124" s="2">
        <v>38399</v>
      </c>
      <c r="G124">
        <v>0.87</v>
      </c>
      <c r="H124">
        <v>1.1627906976744189E-2</v>
      </c>
      <c r="I124">
        <v>8600</v>
      </c>
      <c r="J124">
        <v>100</v>
      </c>
      <c r="K124">
        <v>5</v>
      </c>
      <c r="L124">
        <v>6</v>
      </c>
      <c r="M124">
        <v>805</v>
      </c>
      <c r="N124">
        <v>1</v>
      </c>
      <c r="O124">
        <v>809</v>
      </c>
      <c r="P124">
        <v>1</v>
      </c>
      <c r="Q124">
        <f>(G124-E124)/E124</f>
        <v>1.1627906976744196E-2</v>
      </c>
      <c r="R124" s="6">
        <f>H124-Q124</f>
        <v>0</v>
      </c>
      <c r="S124" s="3" t="str">
        <f t="shared" si="2"/>
        <v>TRUE</v>
      </c>
    </row>
    <row r="125" spans="1:19" x14ac:dyDescent="0.25">
      <c r="A125" t="s">
        <v>16</v>
      </c>
      <c r="B125" t="s">
        <v>17</v>
      </c>
      <c r="C125" t="s">
        <v>46</v>
      </c>
      <c r="D125" s="2">
        <v>38399</v>
      </c>
      <c r="E125">
        <v>0.87</v>
      </c>
      <c r="F125" s="2">
        <v>38463</v>
      </c>
      <c r="G125">
        <v>0.62</v>
      </c>
      <c r="H125">
        <v>-0.28735632183908039</v>
      </c>
      <c r="I125">
        <v>8700</v>
      </c>
      <c r="J125">
        <v>-2500</v>
      </c>
      <c r="K125">
        <v>45</v>
      </c>
      <c r="L125">
        <v>64</v>
      </c>
      <c r="M125">
        <v>809</v>
      </c>
      <c r="N125">
        <v>1</v>
      </c>
      <c r="O125">
        <v>853</v>
      </c>
      <c r="P125">
        <v>1</v>
      </c>
      <c r="Q125">
        <f>(G125-E125)/E125</f>
        <v>-0.28735632183908044</v>
      </c>
      <c r="R125" s="6">
        <f>H125-Q125</f>
        <v>0</v>
      </c>
      <c r="S125" s="3" t="str">
        <f t="shared" si="2"/>
        <v>TRUE</v>
      </c>
    </row>
    <row r="126" spans="1:19" x14ac:dyDescent="0.25">
      <c r="A126" t="s">
        <v>16</v>
      </c>
      <c r="B126" t="s">
        <v>19</v>
      </c>
      <c r="C126" t="s">
        <v>47</v>
      </c>
      <c r="D126" s="2">
        <v>38463</v>
      </c>
      <c r="E126">
        <v>0.62</v>
      </c>
      <c r="F126" s="2">
        <v>38560</v>
      </c>
      <c r="G126">
        <v>0.5</v>
      </c>
      <c r="H126">
        <v>0.19354838709677419</v>
      </c>
      <c r="I126">
        <v>-6200</v>
      </c>
      <c r="J126">
        <v>1200</v>
      </c>
      <c r="K126">
        <v>68</v>
      </c>
      <c r="L126">
        <v>97</v>
      </c>
      <c r="M126">
        <v>853</v>
      </c>
      <c r="N126">
        <v>1</v>
      </c>
      <c r="O126">
        <v>920</v>
      </c>
      <c r="P126">
        <v>1</v>
      </c>
      <c r="Q126">
        <f>(E126-G126)/E126</f>
        <v>0.19354838709677419</v>
      </c>
      <c r="R126" s="6">
        <f>H126-Q126</f>
        <v>0</v>
      </c>
      <c r="S126" s="3" t="str">
        <f t="shared" si="2"/>
        <v>TRUE</v>
      </c>
    </row>
    <row r="127" spans="1:19" x14ac:dyDescent="0.25">
      <c r="A127" t="s">
        <v>16</v>
      </c>
      <c r="B127" t="s">
        <v>17</v>
      </c>
      <c r="C127" t="s">
        <v>48</v>
      </c>
      <c r="D127" s="2">
        <v>38560</v>
      </c>
      <c r="E127">
        <v>0.5</v>
      </c>
      <c r="F127" s="2">
        <v>38596</v>
      </c>
      <c r="G127">
        <v>0.48499999999999999</v>
      </c>
      <c r="H127">
        <v>-0.03</v>
      </c>
      <c r="I127">
        <v>5000</v>
      </c>
      <c r="J127">
        <v>-150</v>
      </c>
      <c r="K127">
        <v>27</v>
      </c>
      <c r="L127">
        <v>36</v>
      </c>
      <c r="M127">
        <v>920</v>
      </c>
      <c r="N127">
        <v>1</v>
      </c>
      <c r="O127">
        <v>946</v>
      </c>
      <c r="P127">
        <v>1</v>
      </c>
      <c r="Q127">
        <f>(G127-E127)/E127</f>
        <v>-3.0000000000000027E-2</v>
      </c>
      <c r="R127" s="6">
        <f>H127-Q127</f>
        <v>2.7755575615628914E-17</v>
      </c>
      <c r="S127" s="3" t="str">
        <f t="shared" si="2"/>
        <v>TRUE</v>
      </c>
    </row>
    <row r="128" spans="1:19" x14ac:dyDescent="0.25">
      <c r="A128" t="s">
        <v>16</v>
      </c>
      <c r="B128" t="s">
        <v>19</v>
      </c>
      <c r="C128" t="s">
        <v>50</v>
      </c>
      <c r="D128" s="2">
        <v>38596</v>
      </c>
      <c r="E128">
        <v>0.48499999999999999</v>
      </c>
      <c r="F128" s="2">
        <v>38630</v>
      </c>
      <c r="G128">
        <v>0.64</v>
      </c>
      <c r="H128">
        <v>-0.31958762886597941</v>
      </c>
      <c r="I128">
        <v>-4850</v>
      </c>
      <c r="J128">
        <v>-1550</v>
      </c>
      <c r="K128">
        <v>25</v>
      </c>
      <c r="L128">
        <v>34</v>
      </c>
      <c r="M128">
        <v>946</v>
      </c>
      <c r="N128">
        <v>1</v>
      </c>
      <c r="O128">
        <v>970</v>
      </c>
      <c r="P128">
        <v>1</v>
      </c>
      <c r="Q128">
        <f>(E128-G128)/E128</f>
        <v>-0.31958762886597947</v>
      </c>
      <c r="R128" s="6">
        <f>H128-Q128</f>
        <v>0</v>
      </c>
      <c r="S128" s="3" t="str">
        <f t="shared" si="2"/>
        <v>TRUE</v>
      </c>
    </row>
    <row r="129" spans="1:19" x14ac:dyDescent="0.25">
      <c r="A129" t="s">
        <v>16</v>
      </c>
      <c r="B129" t="s">
        <v>17</v>
      </c>
      <c r="C129" t="s">
        <v>52</v>
      </c>
      <c r="D129" s="2">
        <v>38630</v>
      </c>
      <c r="E129">
        <v>0.64</v>
      </c>
      <c r="F129" s="2">
        <v>38723</v>
      </c>
      <c r="G129">
        <v>0.46</v>
      </c>
      <c r="H129">
        <v>-0.28125</v>
      </c>
      <c r="I129">
        <v>6400</v>
      </c>
      <c r="J129">
        <v>-1800</v>
      </c>
      <c r="K129">
        <v>65</v>
      </c>
      <c r="L129">
        <v>93</v>
      </c>
      <c r="M129">
        <v>970</v>
      </c>
      <c r="N129">
        <v>1</v>
      </c>
      <c r="O129">
        <v>1034</v>
      </c>
      <c r="P129">
        <v>1</v>
      </c>
      <c r="Q129">
        <f>(G129-E129)/E129</f>
        <v>-0.28125</v>
      </c>
      <c r="R129" s="6">
        <f>H129-Q129</f>
        <v>0</v>
      </c>
      <c r="S129" s="3" t="str">
        <f t="shared" si="2"/>
        <v>TRUE</v>
      </c>
    </row>
    <row r="130" spans="1:19" x14ac:dyDescent="0.25">
      <c r="A130" t="s">
        <v>16</v>
      </c>
      <c r="B130" t="s">
        <v>19</v>
      </c>
      <c r="C130" t="s">
        <v>53</v>
      </c>
      <c r="D130" s="2">
        <v>38723</v>
      </c>
      <c r="E130">
        <v>0.46</v>
      </c>
      <c r="F130" s="2">
        <v>38740</v>
      </c>
      <c r="G130">
        <v>0.51</v>
      </c>
      <c r="H130">
        <v>-0.108695652173913</v>
      </c>
      <c r="I130">
        <v>-4600</v>
      </c>
      <c r="J130">
        <v>-500</v>
      </c>
      <c r="K130">
        <v>12</v>
      </c>
      <c r="L130">
        <v>17</v>
      </c>
      <c r="M130">
        <v>1034</v>
      </c>
      <c r="N130">
        <v>1</v>
      </c>
      <c r="O130">
        <v>1045</v>
      </c>
      <c r="P130">
        <v>3</v>
      </c>
      <c r="Q130">
        <f>(E130-G130)/E130</f>
        <v>-0.10869565217391301</v>
      </c>
      <c r="R130" s="6">
        <f>H130-Q130</f>
        <v>0</v>
      </c>
      <c r="S130" s="3" t="str">
        <f t="shared" si="2"/>
        <v>TRUE</v>
      </c>
    </row>
    <row r="131" spans="1:19" x14ac:dyDescent="0.25">
      <c r="A131" t="s">
        <v>16</v>
      </c>
      <c r="B131" t="s">
        <v>17</v>
      </c>
      <c r="C131" t="s">
        <v>54</v>
      </c>
      <c r="D131" s="2">
        <v>38740</v>
      </c>
      <c r="E131">
        <v>0.51</v>
      </c>
      <c r="F131" s="2">
        <v>38793</v>
      </c>
      <c r="G131">
        <v>0.49</v>
      </c>
      <c r="H131">
        <v>-3.9215686274509803E-2</v>
      </c>
      <c r="I131">
        <v>5100</v>
      </c>
      <c r="J131">
        <v>-200</v>
      </c>
      <c r="K131">
        <v>39</v>
      </c>
      <c r="L131">
        <v>53</v>
      </c>
      <c r="M131">
        <v>1045</v>
      </c>
      <c r="N131">
        <v>3</v>
      </c>
      <c r="O131">
        <v>1083</v>
      </c>
      <c r="P131">
        <v>1</v>
      </c>
      <c r="Q131">
        <f>(G131-E131)/E131</f>
        <v>-3.9215686274509838E-2</v>
      </c>
      <c r="R131" s="6">
        <f>H131-Q131</f>
        <v>0</v>
      </c>
      <c r="S131" s="3" t="str">
        <f t="shared" si="2"/>
        <v>TRUE</v>
      </c>
    </row>
    <row r="132" spans="1:19" x14ac:dyDescent="0.25">
      <c r="A132" t="s">
        <v>16</v>
      </c>
      <c r="B132" t="s">
        <v>19</v>
      </c>
      <c r="C132" t="s">
        <v>56</v>
      </c>
      <c r="D132" s="2">
        <v>38793</v>
      </c>
      <c r="E132">
        <v>0.49</v>
      </c>
      <c r="F132" s="2">
        <v>38807</v>
      </c>
      <c r="G132">
        <v>0.52</v>
      </c>
      <c r="H132">
        <v>-6.1224489795918373E-2</v>
      </c>
      <c r="I132">
        <v>-4900</v>
      </c>
      <c r="J132">
        <v>-300</v>
      </c>
      <c r="K132">
        <v>11</v>
      </c>
      <c r="L132">
        <v>14</v>
      </c>
      <c r="M132">
        <v>1083</v>
      </c>
      <c r="N132">
        <v>1</v>
      </c>
      <c r="O132">
        <v>1093</v>
      </c>
      <c r="P132">
        <v>1</v>
      </c>
      <c r="Q132">
        <f>(E132-G132)/E132</f>
        <v>-6.1224489795918421E-2</v>
      </c>
      <c r="R132" s="6">
        <f>H132-Q132</f>
        <v>0</v>
      </c>
      <c r="S132" s="3" t="str">
        <f t="shared" si="2"/>
        <v>TRUE</v>
      </c>
    </row>
    <row r="133" spans="1:19" x14ac:dyDescent="0.25">
      <c r="A133" t="s">
        <v>16</v>
      </c>
      <c r="B133" t="s">
        <v>17</v>
      </c>
      <c r="C133" t="s">
        <v>59</v>
      </c>
      <c r="D133" s="2">
        <v>38807</v>
      </c>
      <c r="E133">
        <v>0.52</v>
      </c>
      <c r="F133" s="2">
        <v>38841</v>
      </c>
      <c r="G133">
        <v>0.49</v>
      </c>
      <c r="H133">
        <v>-5.7692307692307702E-2</v>
      </c>
      <c r="I133">
        <v>5200</v>
      </c>
      <c r="J133">
        <v>-300</v>
      </c>
      <c r="K133">
        <v>22</v>
      </c>
      <c r="L133">
        <v>34</v>
      </c>
      <c r="M133">
        <v>1093</v>
      </c>
      <c r="N133">
        <v>1</v>
      </c>
      <c r="O133">
        <v>1114</v>
      </c>
      <c r="P133">
        <v>1</v>
      </c>
      <c r="Q133">
        <f>(G133-E133)/E133</f>
        <v>-5.7692307692307744E-2</v>
      </c>
      <c r="R133" s="6">
        <f>H133-Q133</f>
        <v>0</v>
      </c>
      <c r="S133" s="3" t="str">
        <f t="shared" si="2"/>
        <v>TRUE</v>
      </c>
    </row>
    <row r="134" spans="1:19" x14ac:dyDescent="0.25">
      <c r="A134" t="s">
        <v>16</v>
      </c>
      <c r="B134" t="s">
        <v>19</v>
      </c>
      <c r="C134" t="s">
        <v>62</v>
      </c>
      <c r="D134" s="2">
        <v>38841</v>
      </c>
      <c r="E134">
        <v>0.49</v>
      </c>
      <c r="F134" s="2">
        <v>38919</v>
      </c>
      <c r="G134">
        <v>0.51</v>
      </c>
      <c r="H134">
        <v>-4.0816326530612242E-2</v>
      </c>
      <c r="I134">
        <v>-4900</v>
      </c>
      <c r="J134">
        <v>-200</v>
      </c>
      <c r="K134">
        <v>56</v>
      </c>
      <c r="L134">
        <v>78</v>
      </c>
      <c r="M134">
        <v>1114</v>
      </c>
      <c r="N134">
        <v>1</v>
      </c>
      <c r="O134">
        <v>1169</v>
      </c>
      <c r="P134">
        <v>1</v>
      </c>
      <c r="Q134">
        <f>(E134-G134)/E134</f>
        <v>-4.0816326530612283E-2</v>
      </c>
      <c r="R134" s="6">
        <f>H134-Q134</f>
        <v>0</v>
      </c>
      <c r="S134" s="3" t="str">
        <f t="shared" si="2"/>
        <v>TRUE</v>
      </c>
    </row>
    <row r="135" spans="1:19" x14ac:dyDescent="0.25">
      <c r="A135" t="s">
        <v>16</v>
      </c>
      <c r="B135" t="s">
        <v>17</v>
      </c>
      <c r="C135" t="s">
        <v>66</v>
      </c>
      <c r="D135" s="2">
        <v>38919</v>
      </c>
      <c r="E135">
        <v>0.51</v>
      </c>
      <c r="F135" s="2">
        <v>39024</v>
      </c>
      <c r="G135">
        <v>0.56999999999999995</v>
      </c>
      <c r="H135">
        <v>0.1176470588235292</v>
      </c>
      <c r="I135">
        <v>5100</v>
      </c>
      <c r="J135">
        <v>599.99999999999909</v>
      </c>
      <c r="K135">
        <v>76</v>
      </c>
      <c r="L135">
        <v>105</v>
      </c>
      <c r="M135">
        <v>1169</v>
      </c>
      <c r="N135">
        <v>1</v>
      </c>
      <c r="O135">
        <v>1244</v>
      </c>
      <c r="P135">
        <v>1</v>
      </c>
      <c r="Q135">
        <f>(G135-E135)/E135</f>
        <v>0.1176470588235293</v>
      </c>
      <c r="R135" s="6">
        <f>H135-Q135</f>
        <v>0</v>
      </c>
      <c r="S135" s="3" t="str">
        <f t="shared" si="2"/>
        <v>TRUE</v>
      </c>
    </row>
    <row r="136" spans="1:19" x14ac:dyDescent="0.25">
      <c r="A136" t="s">
        <v>16</v>
      </c>
      <c r="B136" t="s">
        <v>28</v>
      </c>
      <c r="C136" t="s">
        <v>68</v>
      </c>
      <c r="D136" s="2">
        <v>39024</v>
      </c>
      <c r="E136">
        <v>0.56999999999999995</v>
      </c>
      <c r="F136" s="2">
        <v>39055</v>
      </c>
      <c r="G136">
        <v>0.495</v>
      </c>
      <c r="H136">
        <v>-0.13157894736842091</v>
      </c>
      <c r="I136">
        <v>5699.9999999999991</v>
      </c>
      <c r="J136">
        <v>-749.99999999999909</v>
      </c>
      <c r="K136">
        <v>22</v>
      </c>
      <c r="L136">
        <v>31</v>
      </c>
      <c r="M136">
        <v>1244</v>
      </c>
      <c r="N136">
        <v>1</v>
      </c>
      <c r="O136">
        <v>1265</v>
      </c>
      <c r="P136">
        <v>3</v>
      </c>
      <c r="Q136">
        <f>(G136-E136)/E136</f>
        <v>-0.13157894736842099</v>
      </c>
      <c r="R136" s="6">
        <f>H136-Q136</f>
        <v>0</v>
      </c>
      <c r="S136" s="3" t="str">
        <f t="shared" si="2"/>
        <v>TRUE</v>
      </c>
    </row>
    <row r="137" spans="1:19" x14ac:dyDescent="0.25">
      <c r="A137" t="s">
        <v>16</v>
      </c>
      <c r="B137" t="s">
        <v>17</v>
      </c>
      <c r="C137" t="s">
        <v>72</v>
      </c>
      <c r="D137" s="2">
        <v>39055</v>
      </c>
      <c r="E137">
        <v>0.495</v>
      </c>
      <c r="F137" s="2">
        <v>39169</v>
      </c>
      <c r="G137">
        <v>0.44</v>
      </c>
      <c r="H137">
        <v>-0.1111111111111111</v>
      </c>
      <c r="I137">
        <v>4950</v>
      </c>
      <c r="J137">
        <v>-550</v>
      </c>
      <c r="K137">
        <v>79</v>
      </c>
      <c r="L137">
        <v>114</v>
      </c>
      <c r="M137">
        <v>1265</v>
      </c>
      <c r="N137">
        <v>3</v>
      </c>
      <c r="O137">
        <v>1343</v>
      </c>
      <c r="P137">
        <v>1</v>
      </c>
      <c r="Q137">
        <f>(G137-E137)/E137</f>
        <v>-0.1111111111111111</v>
      </c>
      <c r="R137" s="6">
        <f>H137-Q137</f>
        <v>0</v>
      </c>
      <c r="S137" s="3" t="str">
        <f t="shared" si="2"/>
        <v>TRUE</v>
      </c>
    </row>
    <row r="138" spans="1:19" x14ac:dyDescent="0.25">
      <c r="A138" t="s">
        <v>16</v>
      </c>
      <c r="B138" t="s">
        <v>19</v>
      </c>
      <c r="C138" t="s">
        <v>73</v>
      </c>
      <c r="D138" s="2">
        <v>39169</v>
      </c>
      <c r="E138">
        <v>0.44</v>
      </c>
      <c r="F138" s="2">
        <v>39290</v>
      </c>
      <c r="G138">
        <v>0.4</v>
      </c>
      <c r="H138">
        <v>9.0909090909090912E-2</v>
      </c>
      <c r="I138">
        <v>-4400</v>
      </c>
      <c r="J138">
        <v>400</v>
      </c>
      <c r="K138">
        <v>84</v>
      </c>
      <c r="L138">
        <v>121</v>
      </c>
      <c r="M138">
        <v>1343</v>
      </c>
      <c r="N138">
        <v>1</v>
      </c>
      <c r="O138">
        <v>1426</v>
      </c>
      <c r="P138">
        <v>1</v>
      </c>
      <c r="Q138">
        <f>(E138-G138)/E138</f>
        <v>9.090909090909087E-2</v>
      </c>
      <c r="R138" s="6">
        <f>H138-Q138</f>
        <v>0</v>
      </c>
      <c r="S138" s="3" t="str">
        <f t="shared" si="2"/>
        <v>TRUE</v>
      </c>
    </row>
    <row r="139" spans="1:19" x14ac:dyDescent="0.25">
      <c r="A139" t="s">
        <v>16</v>
      </c>
      <c r="B139" t="s">
        <v>17</v>
      </c>
      <c r="C139" t="s">
        <v>76</v>
      </c>
      <c r="D139" s="2">
        <v>39290</v>
      </c>
      <c r="E139">
        <v>0.4</v>
      </c>
      <c r="F139" s="2">
        <v>39310</v>
      </c>
      <c r="G139">
        <v>0.33</v>
      </c>
      <c r="H139">
        <v>-0.17499999999999999</v>
      </c>
      <c r="I139">
        <v>4000</v>
      </c>
      <c r="J139">
        <v>-700</v>
      </c>
      <c r="K139">
        <v>15</v>
      </c>
      <c r="L139">
        <v>20</v>
      </c>
      <c r="M139">
        <v>1426</v>
      </c>
      <c r="N139">
        <v>1</v>
      </c>
      <c r="O139">
        <v>1440</v>
      </c>
      <c r="P139">
        <v>1</v>
      </c>
      <c r="Q139">
        <f>(G139-E139)/E139</f>
        <v>-0.17500000000000002</v>
      </c>
      <c r="R139" s="6">
        <f>H139-Q139</f>
        <v>0</v>
      </c>
      <c r="S139" s="3" t="str">
        <f t="shared" si="2"/>
        <v>TRUE</v>
      </c>
    </row>
    <row r="140" spans="1:19" x14ac:dyDescent="0.25">
      <c r="A140" t="s">
        <v>16</v>
      </c>
      <c r="B140" t="s">
        <v>19</v>
      </c>
      <c r="C140" t="s">
        <v>78</v>
      </c>
      <c r="D140" s="2">
        <v>39310</v>
      </c>
      <c r="E140">
        <v>0.33</v>
      </c>
      <c r="F140" s="2">
        <v>39373</v>
      </c>
      <c r="G140">
        <v>0.43</v>
      </c>
      <c r="H140">
        <v>-0.30303030303030298</v>
      </c>
      <c r="I140">
        <v>-3300</v>
      </c>
      <c r="J140">
        <v>-1000</v>
      </c>
      <c r="K140">
        <v>46</v>
      </c>
      <c r="L140">
        <v>63</v>
      </c>
      <c r="M140">
        <v>1440</v>
      </c>
      <c r="N140">
        <v>1</v>
      </c>
      <c r="O140">
        <v>1485</v>
      </c>
      <c r="P140">
        <v>1</v>
      </c>
      <c r="Q140">
        <f>(E140-G140)/E140</f>
        <v>-0.30303030303030293</v>
      </c>
      <c r="R140" s="6">
        <f>H140-Q140</f>
        <v>0</v>
      </c>
      <c r="S140" s="3" t="str">
        <f t="shared" si="2"/>
        <v>TRUE</v>
      </c>
    </row>
    <row r="141" spans="1:19" x14ac:dyDescent="0.25">
      <c r="A141" t="s">
        <v>16</v>
      </c>
      <c r="B141" t="s">
        <v>17</v>
      </c>
      <c r="C141" t="s">
        <v>80</v>
      </c>
      <c r="D141" s="2">
        <v>39373</v>
      </c>
      <c r="E141">
        <v>0.43</v>
      </c>
      <c r="F141" s="2">
        <v>39465</v>
      </c>
      <c r="G141">
        <v>0.34</v>
      </c>
      <c r="H141">
        <v>-0.2093023255813953</v>
      </c>
      <c r="I141">
        <v>4300</v>
      </c>
      <c r="J141">
        <v>-899.99999999999955</v>
      </c>
      <c r="K141">
        <v>64</v>
      </c>
      <c r="L141">
        <v>92</v>
      </c>
      <c r="M141">
        <v>1485</v>
      </c>
      <c r="N141">
        <v>1</v>
      </c>
      <c r="O141">
        <v>1548</v>
      </c>
      <c r="P141">
        <v>1</v>
      </c>
      <c r="Q141">
        <f>(G141-E141)/E141</f>
        <v>-0.20930232558139528</v>
      </c>
      <c r="R141" s="6">
        <f>H141-Q141</f>
        <v>0</v>
      </c>
      <c r="S141" s="3" t="str">
        <f t="shared" si="2"/>
        <v>TRUE</v>
      </c>
    </row>
    <row r="142" spans="1:19" x14ac:dyDescent="0.25">
      <c r="A142" t="s">
        <v>16</v>
      </c>
      <c r="B142" t="s">
        <v>19</v>
      </c>
      <c r="C142" t="s">
        <v>81</v>
      </c>
      <c r="D142" s="2">
        <v>39465</v>
      </c>
      <c r="E142">
        <v>0.34</v>
      </c>
      <c r="F142" s="2">
        <v>39491</v>
      </c>
      <c r="G142">
        <v>0.36</v>
      </c>
      <c r="H142">
        <v>-5.8823529411764573E-2</v>
      </c>
      <c r="I142">
        <v>-3400.0000000000009</v>
      </c>
      <c r="J142">
        <v>-199.9999999999996</v>
      </c>
      <c r="K142">
        <v>18</v>
      </c>
      <c r="L142">
        <v>26</v>
      </c>
      <c r="M142">
        <v>1548</v>
      </c>
      <c r="N142">
        <v>1</v>
      </c>
      <c r="O142">
        <v>1565</v>
      </c>
      <c r="P142">
        <v>1</v>
      </c>
      <c r="Q142">
        <f>(E142-G142)/E142</f>
        <v>-5.8823529411764594E-2</v>
      </c>
      <c r="R142" s="6">
        <f>H142-Q142</f>
        <v>0</v>
      </c>
      <c r="S142" s="3" t="str">
        <f t="shared" si="2"/>
        <v>TRUE</v>
      </c>
    </row>
    <row r="143" spans="1:19" x14ac:dyDescent="0.25">
      <c r="A143" t="s">
        <v>16</v>
      </c>
      <c r="B143" t="s">
        <v>17</v>
      </c>
      <c r="C143" t="s">
        <v>84</v>
      </c>
      <c r="D143" s="2">
        <v>39491</v>
      </c>
      <c r="E143">
        <v>0.36</v>
      </c>
      <c r="F143" s="2">
        <v>39533</v>
      </c>
      <c r="G143">
        <v>0.33</v>
      </c>
      <c r="H143">
        <v>-8.3333333333333329E-2</v>
      </c>
      <c r="I143">
        <v>3600</v>
      </c>
      <c r="J143">
        <v>-300</v>
      </c>
      <c r="K143">
        <v>29</v>
      </c>
      <c r="L143">
        <v>42</v>
      </c>
      <c r="M143">
        <v>1565</v>
      </c>
      <c r="N143">
        <v>1</v>
      </c>
      <c r="O143">
        <v>1593</v>
      </c>
      <c r="P143">
        <v>1</v>
      </c>
      <c r="Q143">
        <f>(G143-E143)/E143</f>
        <v>-8.3333333333333259E-2</v>
      </c>
      <c r="R143" s="6">
        <f>H143-Q143</f>
        <v>0</v>
      </c>
      <c r="S143" s="3" t="str">
        <f t="shared" si="2"/>
        <v>TRUE</v>
      </c>
    </row>
    <row r="144" spans="1:19" x14ac:dyDescent="0.25">
      <c r="A144" t="s">
        <v>16</v>
      </c>
      <c r="B144" t="s">
        <v>19</v>
      </c>
      <c r="C144" t="s">
        <v>85</v>
      </c>
      <c r="D144" s="2">
        <v>39533</v>
      </c>
      <c r="E144">
        <v>0.33</v>
      </c>
      <c r="F144" s="2">
        <v>39581</v>
      </c>
      <c r="G144">
        <v>0.32500000000000001</v>
      </c>
      <c r="H144">
        <v>1.515151515151515E-2</v>
      </c>
      <c r="I144">
        <v>-3300</v>
      </c>
      <c r="J144">
        <v>50</v>
      </c>
      <c r="K144">
        <v>34</v>
      </c>
      <c r="L144">
        <v>48</v>
      </c>
      <c r="M144">
        <v>1593</v>
      </c>
      <c r="N144">
        <v>1</v>
      </c>
      <c r="O144">
        <v>1626</v>
      </c>
      <c r="P144">
        <v>1</v>
      </c>
      <c r="Q144">
        <f>(E144-G144)/E144</f>
        <v>1.5151515151515164E-2</v>
      </c>
      <c r="R144" s="6">
        <f>H144-Q144</f>
        <v>-1.3877787807814457E-17</v>
      </c>
      <c r="S144" s="3" t="str">
        <f t="shared" si="2"/>
        <v>TRUE</v>
      </c>
    </row>
    <row r="145" spans="1:19" x14ac:dyDescent="0.25">
      <c r="A145" t="s">
        <v>16</v>
      </c>
      <c r="B145" t="s">
        <v>17</v>
      </c>
      <c r="C145" t="s">
        <v>92</v>
      </c>
      <c r="D145" s="2">
        <v>39581</v>
      </c>
      <c r="E145">
        <v>0.32500000000000001</v>
      </c>
      <c r="F145" s="2">
        <v>39619</v>
      </c>
      <c r="G145">
        <v>0.29499999999999998</v>
      </c>
      <c r="H145">
        <v>-9.2307692307692313E-2</v>
      </c>
      <c r="I145">
        <v>3250</v>
      </c>
      <c r="J145">
        <v>-300</v>
      </c>
      <c r="K145">
        <v>28</v>
      </c>
      <c r="L145">
        <v>38</v>
      </c>
      <c r="M145">
        <v>1626</v>
      </c>
      <c r="N145">
        <v>1</v>
      </c>
      <c r="O145">
        <v>1653</v>
      </c>
      <c r="P145">
        <v>1</v>
      </c>
      <c r="Q145">
        <f>(G145-E145)/E145</f>
        <v>-9.2307692307692382E-2</v>
      </c>
      <c r="R145" s="6">
        <f>H145-Q145</f>
        <v>0</v>
      </c>
      <c r="S145" s="3" t="str">
        <f t="shared" si="2"/>
        <v>TRUE</v>
      </c>
    </row>
    <row r="146" spans="1:19" x14ac:dyDescent="0.25">
      <c r="A146" t="s">
        <v>16</v>
      </c>
      <c r="B146" t="s">
        <v>19</v>
      </c>
      <c r="C146" t="s">
        <v>94</v>
      </c>
      <c r="D146" s="2">
        <v>39619</v>
      </c>
      <c r="E146">
        <v>0.29499999999999998</v>
      </c>
      <c r="F146" s="2">
        <v>39713</v>
      </c>
      <c r="G146">
        <v>0.27</v>
      </c>
      <c r="H146">
        <v>8.4745762711864403E-2</v>
      </c>
      <c r="I146">
        <v>-2950</v>
      </c>
      <c r="J146">
        <v>250</v>
      </c>
      <c r="K146">
        <v>67</v>
      </c>
      <c r="L146">
        <v>94</v>
      </c>
      <c r="M146">
        <v>1653</v>
      </c>
      <c r="N146">
        <v>1</v>
      </c>
      <c r="O146">
        <v>1719</v>
      </c>
      <c r="P146">
        <v>3</v>
      </c>
      <c r="Q146">
        <f>(E146-G146)/E146</f>
        <v>8.4745762711864292E-2</v>
      </c>
      <c r="R146" s="6">
        <f>H146-Q146</f>
        <v>1.1102230246251565E-16</v>
      </c>
      <c r="S146" s="3" t="str">
        <f t="shared" si="2"/>
        <v>TRUE</v>
      </c>
    </row>
    <row r="147" spans="1:19" x14ac:dyDescent="0.25">
      <c r="A147" t="s">
        <v>16</v>
      </c>
      <c r="B147" t="s">
        <v>17</v>
      </c>
      <c r="C147" t="s">
        <v>96</v>
      </c>
      <c r="D147" s="2">
        <v>39713</v>
      </c>
      <c r="E147">
        <v>0.27</v>
      </c>
      <c r="F147" s="2">
        <v>39749</v>
      </c>
      <c r="G147">
        <v>0.27500000000000002</v>
      </c>
      <c r="H147">
        <v>1.8518518518518521E-2</v>
      </c>
      <c r="I147">
        <v>2700</v>
      </c>
      <c r="J147">
        <v>50</v>
      </c>
      <c r="K147">
        <v>27</v>
      </c>
      <c r="L147">
        <v>36</v>
      </c>
      <c r="M147">
        <v>1719</v>
      </c>
      <c r="N147">
        <v>3</v>
      </c>
      <c r="O147">
        <v>1745</v>
      </c>
      <c r="P147">
        <v>1</v>
      </c>
      <c r="Q147">
        <f>(G147-E147)/E147</f>
        <v>1.8518518518518535E-2</v>
      </c>
      <c r="R147" s="6">
        <f>H147-Q147</f>
        <v>0</v>
      </c>
      <c r="S147" s="3" t="str">
        <f t="shared" si="2"/>
        <v>TRUE</v>
      </c>
    </row>
    <row r="148" spans="1:19" x14ac:dyDescent="0.25">
      <c r="A148" t="s">
        <v>16</v>
      </c>
      <c r="B148" t="s">
        <v>19</v>
      </c>
      <c r="C148" t="s">
        <v>98</v>
      </c>
      <c r="D148" s="2">
        <v>39749</v>
      </c>
      <c r="E148">
        <v>0.27500000000000002</v>
      </c>
      <c r="F148" s="2">
        <v>39758</v>
      </c>
      <c r="G148">
        <v>0.27500000000000002</v>
      </c>
      <c r="H148">
        <v>0</v>
      </c>
      <c r="I148">
        <v>-2750</v>
      </c>
      <c r="J148">
        <v>0</v>
      </c>
      <c r="K148">
        <v>8</v>
      </c>
      <c r="L148">
        <v>9</v>
      </c>
      <c r="M148">
        <v>1745</v>
      </c>
      <c r="N148">
        <v>1</v>
      </c>
      <c r="O148">
        <v>1752</v>
      </c>
      <c r="P148">
        <v>1</v>
      </c>
      <c r="Q148">
        <f>(E148-G148)/E148</f>
        <v>0</v>
      </c>
      <c r="R148" s="6">
        <f>H148-Q148</f>
        <v>0</v>
      </c>
      <c r="S148" s="3" t="str">
        <f t="shared" si="2"/>
        <v>TRUE</v>
      </c>
    </row>
    <row r="149" spans="1:19" x14ac:dyDescent="0.25">
      <c r="A149" t="s">
        <v>16</v>
      </c>
      <c r="B149" t="s">
        <v>17</v>
      </c>
      <c r="C149" t="s">
        <v>100</v>
      </c>
      <c r="D149" s="2">
        <v>39758</v>
      </c>
      <c r="E149">
        <v>0.27500000000000002</v>
      </c>
      <c r="F149" s="2">
        <v>39778</v>
      </c>
      <c r="G149">
        <v>0.25</v>
      </c>
      <c r="H149">
        <v>-9.0909090909090912E-2</v>
      </c>
      <c r="I149">
        <v>2750</v>
      </c>
      <c r="J149">
        <v>-250</v>
      </c>
      <c r="K149">
        <v>15</v>
      </c>
      <c r="L149">
        <v>20</v>
      </c>
      <c r="M149">
        <v>1752</v>
      </c>
      <c r="N149">
        <v>1</v>
      </c>
      <c r="O149">
        <v>1766</v>
      </c>
      <c r="P149">
        <v>1</v>
      </c>
      <c r="Q149">
        <f>(G149-E149)/E149</f>
        <v>-9.0909090909090981E-2</v>
      </c>
      <c r="R149" s="6">
        <f>H149-Q149</f>
        <v>0</v>
      </c>
      <c r="S149" s="3" t="str">
        <f t="shared" si="2"/>
        <v>TRUE</v>
      </c>
    </row>
    <row r="150" spans="1:19" x14ac:dyDescent="0.25">
      <c r="A150" t="s">
        <v>16</v>
      </c>
      <c r="B150" t="s">
        <v>19</v>
      </c>
      <c r="C150" t="s">
        <v>102</v>
      </c>
      <c r="D150" s="2">
        <v>39778</v>
      </c>
      <c r="E150">
        <v>0.25</v>
      </c>
      <c r="F150" s="2">
        <v>39898</v>
      </c>
      <c r="G150">
        <v>0.25</v>
      </c>
      <c r="H150">
        <v>0</v>
      </c>
      <c r="I150">
        <v>-2500</v>
      </c>
      <c r="J150">
        <v>0</v>
      </c>
      <c r="K150">
        <v>83</v>
      </c>
      <c r="L150">
        <v>120</v>
      </c>
      <c r="M150">
        <v>1766</v>
      </c>
      <c r="N150">
        <v>1</v>
      </c>
      <c r="O150">
        <v>1848</v>
      </c>
      <c r="P150">
        <v>1</v>
      </c>
      <c r="Q150">
        <f>(E150-G150)/E150</f>
        <v>0</v>
      </c>
      <c r="R150" s="6">
        <f>H150-Q150</f>
        <v>0</v>
      </c>
      <c r="S150" s="3" t="str">
        <f t="shared" si="2"/>
        <v>TRUE</v>
      </c>
    </row>
    <row r="151" spans="1:19" x14ac:dyDescent="0.25">
      <c r="A151" t="s">
        <v>16</v>
      </c>
      <c r="B151" t="s">
        <v>17</v>
      </c>
      <c r="C151" t="s">
        <v>104</v>
      </c>
      <c r="D151" s="2">
        <v>39898</v>
      </c>
      <c r="E151">
        <v>0.25</v>
      </c>
      <c r="F151" s="2">
        <v>39976</v>
      </c>
      <c r="G151">
        <v>0.33</v>
      </c>
      <c r="H151">
        <v>0.32</v>
      </c>
      <c r="I151">
        <v>2500</v>
      </c>
      <c r="J151">
        <v>800</v>
      </c>
      <c r="K151">
        <v>54</v>
      </c>
      <c r="L151">
        <v>78</v>
      </c>
      <c r="M151">
        <v>1848</v>
      </c>
      <c r="N151">
        <v>1</v>
      </c>
      <c r="O151">
        <v>1901</v>
      </c>
      <c r="P151">
        <v>1</v>
      </c>
      <c r="Q151">
        <f>(G151-E151)/E151</f>
        <v>0.32000000000000006</v>
      </c>
      <c r="R151" s="6">
        <f>H151-Q151</f>
        <v>0</v>
      </c>
      <c r="S151" s="3" t="str">
        <f t="shared" si="2"/>
        <v>TRUE</v>
      </c>
    </row>
    <row r="152" spans="1:19" x14ac:dyDescent="0.25">
      <c r="A152" t="s">
        <v>16</v>
      </c>
      <c r="B152" t="s">
        <v>28</v>
      </c>
      <c r="C152" t="s">
        <v>105</v>
      </c>
      <c r="D152" s="2">
        <v>39976</v>
      </c>
      <c r="E152">
        <v>0.33</v>
      </c>
      <c r="F152" s="2">
        <v>40161</v>
      </c>
      <c r="G152">
        <v>0.56999999999999995</v>
      </c>
      <c r="H152">
        <v>0.72727272727272696</v>
      </c>
      <c r="I152">
        <v>3300</v>
      </c>
      <c r="J152">
        <v>2399.9999999999991</v>
      </c>
      <c r="K152">
        <v>132</v>
      </c>
      <c r="L152">
        <v>185</v>
      </c>
      <c r="M152">
        <v>1901</v>
      </c>
      <c r="N152">
        <v>1</v>
      </c>
      <c r="O152">
        <v>2032</v>
      </c>
      <c r="P152">
        <v>3</v>
      </c>
      <c r="Q152">
        <f>(G152-E152)/E152</f>
        <v>0.72727272727272707</v>
      </c>
      <c r="R152" s="6">
        <f>H152-Q152</f>
        <v>0</v>
      </c>
      <c r="S152" s="3" t="str">
        <f t="shared" si="2"/>
        <v>TRUE</v>
      </c>
    </row>
    <row r="153" spans="1:19" x14ac:dyDescent="0.25">
      <c r="A153" t="s">
        <v>16</v>
      </c>
      <c r="B153" t="s">
        <v>17</v>
      </c>
      <c r="C153" t="s">
        <v>106</v>
      </c>
      <c r="D153" s="2">
        <v>40161</v>
      </c>
      <c r="E153">
        <v>0.56999999999999995</v>
      </c>
      <c r="F153" s="2">
        <v>40170</v>
      </c>
      <c r="G153">
        <v>0.64500000000000002</v>
      </c>
      <c r="H153">
        <v>0.13157894736842121</v>
      </c>
      <c r="I153">
        <v>5699.9999999999991</v>
      </c>
      <c r="J153">
        <v>750.00000000000091</v>
      </c>
      <c r="K153">
        <v>8</v>
      </c>
      <c r="L153">
        <v>9</v>
      </c>
      <c r="M153">
        <v>2032</v>
      </c>
      <c r="N153">
        <v>3</v>
      </c>
      <c r="O153">
        <v>2039</v>
      </c>
      <c r="P153">
        <v>1</v>
      </c>
      <c r="Q153">
        <f>(G153-E153)/E153</f>
        <v>0.13157894736842118</v>
      </c>
      <c r="R153" s="6">
        <f>H153-Q153</f>
        <v>0</v>
      </c>
      <c r="S153" s="3" t="str">
        <f t="shared" si="2"/>
        <v>TRUE</v>
      </c>
    </row>
    <row r="154" spans="1:19" x14ac:dyDescent="0.25">
      <c r="A154" t="s">
        <v>16</v>
      </c>
      <c r="B154" t="s">
        <v>28</v>
      </c>
      <c r="C154" t="s">
        <v>107</v>
      </c>
      <c r="D154" s="2">
        <v>40170</v>
      </c>
      <c r="E154">
        <v>0.64500000000000002</v>
      </c>
      <c r="F154" s="2">
        <v>40263</v>
      </c>
      <c r="G154">
        <v>0.69</v>
      </c>
      <c r="H154">
        <v>6.9767441860464977E-2</v>
      </c>
      <c r="I154">
        <v>6450</v>
      </c>
      <c r="J154">
        <v>449.99999999999909</v>
      </c>
      <c r="K154">
        <v>64</v>
      </c>
      <c r="L154">
        <v>93</v>
      </c>
      <c r="M154">
        <v>2039</v>
      </c>
      <c r="N154">
        <v>1</v>
      </c>
      <c r="O154">
        <v>2102</v>
      </c>
      <c r="P154">
        <v>1</v>
      </c>
      <c r="Q154">
        <f>(G154-E154)/E154</f>
        <v>6.9767441860465004E-2</v>
      </c>
      <c r="R154" s="6">
        <f>H154-Q154</f>
        <v>0</v>
      </c>
      <c r="S154" s="3" t="str">
        <f t="shared" si="2"/>
        <v>TRUE</v>
      </c>
    </row>
    <row r="155" spans="1:19" x14ac:dyDescent="0.25">
      <c r="A155" t="s">
        <v>16</v>
      </c>
      <c r="B155" t="s">
        <v>17</v>
      </c>
      <c r="C155" t="s">
        <v>109</v>
      </c>
      <c r="D155" s="2">
        <v>40263</v>
      </c>
      <c r="E155">
        <v>0.69</v>
      </c>
      <c r="F155" s="2">
        <v>40372</v>
      </c>
      <c r="G155">
        <v>0.49</v>
      </c>
      <c r="H155">
        <v>-0.28985507246376802</v>
      </c>
      <c r="I155">
        <v>6899.9999999999991</v>
      </c>
      <c r="J155">
        <v>-1999.9999999999991</v>
      </c>
      <c r="K155">
        <v>74</v>
      </c>
      <c r="L155">
        <v>109</v>
      </c>
      <c r="M155">
        <v>2102</v>
      </c>
      <c r="N155">
        <v>1</v>
      </c>
      <c r="O155">
        <v>2175</v>
      </c>
      <c r="P155">
        <v>1</v>
      </c>
      <c r="Q155">
        <f>(G155-E155)/E155</f>
        <v>-0.28985507246376807</v>
      </c>
      <c r="R155" s="6">
        <f>H155-Q155</f>
        <v>0</v>
      </c>
      <c r="S155" s="3" t="str">
        <f t="shared" si="2"/>
        <v>TRUE</v>
      </c>
    </row>
    <row r="156" spans="1:19" x14ac:dyDescent="0.25">
      <c r="A156" t="s">
        <v>16</v>
      </c>
      <c r="B156" t="s">
        <v>19</v>
      </c>
      <c r="C156" t="s">
        <v>111</v>
      </c>
      <c r="D156" s="2">
        <v>40372</v>
      </c>
      <c r="E156">
        <v>0.49</v>
      </c>
      <c r="F156" s="2">
        <v>40407</v>
      </c>
      <c r="G156">
        <v>0.51</v>
      </c>
      <c r="H156">
        <v>-4.0816326530612242E-2</v>
      </c>
      <c r="I156">
        <v>-4900</v>
      </c>
      <c r="J156">
        <v>-200</v>
      </c>
      <c r="K156">
        <v>26</v>
      </c>
      <c r="L156">
        <v>35</v>
      </c>
      <c r="M156">
        <v>2175</v>
      </c>
      <c r="N156">
        <v>1</v>
      </c>
      <c r="O156">
        <v>2200</v>
      </c>
      <c r="P156">
        <v>1</v>
      </c>
      <c r="Q156">
        <f>(E156-G156)/E156</f>
        <v>-4.0816326530612283E-2</v>
      </c>
      <c r="R156" s="6">
        <f>H156-Q156</f>
        <v>0</v>
      </c>
      <c r="S156" s="3" t="str">
        <f t="shared" si="2"/>
        <v>TRUE</v>
      </c>
    </row>
    <row r="157" spans="1:19" x14ac:dyDescent="0.25">
      <c r="A157" t="s">
        <v>16</v>
      </c>
      <c r="B157" t="s">
        <v>17</v>
      </c>
      <c r="C157" t="s">
        <v>112</v>
      </c>
      <c r="D157" s="2">
        <v>40407</v>
      </c>
      <c r="E157">
        <v>0.51</v>
      </c>
      <c r="F157" s="2">
        <v>40414</v>
      </c>
      <c r="G157">
        <v>0.51</v>
      </c>
      <c r="H157">
        <v>0</v>
      </c>
      <c r="I157">
        <v>5100</v>
      </c>
      <c r="J157">
        <v>0</v>
      </c>
      <c r="K157">
        <v>6</v>
      </c>
      <c r="L157">
        <v>7</v>
      </c>
      <c r="M157">
        <v>2200</v>
      </c>
      <c r="N157">
        <v>1</v>
      </c>
      <c r="O157">
        <v>2205</v>
      </c>
      <c r="P157">
        <v>1</v>
      </c>
      <c r="Q157">
        <f>(G157-E157)/E157</f>
        <v>0</v>
      </c>
      <c r="R157" s="6">
        <f>H157-Q157</f>
        <v>0</v>
      </c>
      <c r="S157" s="3" t="str">
        <f t="shared" si="2"/>
        <v>TRUE</v>
      </c>
    </row>
    <row r="158" spans="1:19" x14ac:dyDescent="0.25">
      <c r="A158" t="s">
        <v>16</v>
      </c>
      <c r="B158" t="s">
        <v>19</v>
      </c>
      <c r="C158" t="s">
        <v>114</v>
      </c>
      <c r="D158" s="2">
        <v>40414</v>
      </c>
      <c r="E158">
        <v>0.51</v>
      </c>
      <c r="F158" s="2">
        <v>40443</v>
      </c>
      <c r="G158">
        <v>0.53500000000000003</v>
      </c>
      <c r="H158">
        <v>-4.9019607843137247E-2</v>
      </c>
      <c r="I158">
        <v>-5100</v>
      </c>
      <c r="J158">
        <v>-250</v>
      </c>
      <c r="K158">
        <v>21</v>
      </c>
      <c r="L158">
        <v>29</v>
      </c>
      <c r="M158">
        <v>2205</v>
      </c>
      <c r="N158">
        <v>1</v>
      </c>
      <c r="O158">
        <v>2225</v>
      </c>
      <c r="P158">
        <v>1</v>
      </c>
      <c r="Q158">
        <f>(E158-G158)/E158</f>
        <v>-4.9019607843137296E-2</v>
      </c>
      <c r="R158" s="6">
        <f>H158-Q158</f>
        <v>0</v>
      </c>
      <c r="S158" s="3" t="str">
        <f t="shared" si="2"/>
        <v>TRUE</v>
      </c>
    </row>
    <row r="159" spans="1:19" x14ac:dyDescent="0.25">
      <c r="A159" t="s">
        <v>16</v>
      </c>
      <c r="B159" t="s">
        <v>17</v>
      </c>
      <c r="C159" t="s">
        <v>116</v>
      </c>
      <c r="D159" s="2">
        <v>40443</v>
      </c>
      <c r="E159">
        <v>0.53500000000000003</v>
      </c>
      <c r="F159" s="2">
        <v>40522</v>
      </c>
      <c r="G159">
        <v>0.82499999999999996</v>
      </c>
      <c r="H159">
        <v>0.54205607476635509</v>
      </c>
      <c r="I159">
        <v>5350</v>
      </c>
      <c r="J159">
        <v>2900</v>
      </c>
      <c r="K159">
        <v>58</v>
      </c>
      <c r="L159">
        <v>79</v>
      </c>
      <c r="M159">
        <v>2225</v>
      </c>
      <c r="N159">
        <v>1</v>
      </c>
      <c r="O159">
        <v>2282</v>
      </c>
      <c r="P159">
        <v>1</v>
      </c>
      <c r="Q159">
        <f>(G159-E159)/E159</f>
        <v>0.54205607476635498</v>
      </c>
      <c r="R159" s="6">
        <f>H159-Q159</f>
        <v>0</v>
      </c>
      <c r="S159" s="3" t="str">
        <f t="shared" si="2"/>
        <v>TRUE</v>
      </c>
    </row>
    <row r="160" spans="1:19" x14ac:dyDescent="0.25">
      <c r="A160" t="s">
        <v>16</v>
      </c>
      <c r="B160" t="s">
        <v>28</v>
      </c>
      <c r="C160" t="s">
        <v>117</v>
      </c>
      <c r="D160" s="2">
        <v>40522</v>
      </c>
      <c r="E160">
        <v>0.82499999999999996</v>
      </c>
      <c r="F160" s="2">
        <v>40725</v>
      </c>
      <c r="G160">
        <v>1.52</v>
      </c>
      <c r="H160">
        <v>0.84242424242424241</v>
      </c>
      <c r="I160">
        <v>8250</v>
      </c>
      <c r="J160">
        <v>6950</v>
      </c>
      <c r="K160">
        <v>137</v>
      </c>
      <c r="L160">
        <v>203</v>
      </c>
      <c r="M160">
        <v>2282</v>
      </c>
      <c r="N160">
        <v>1</v>
      </c>
      <c r="O160">
        <v>2418</v>
      </c>
      <c r="P160">
        <v>1</v>
      </c>
      <c r="Q160">
        <f>(G160-E160)/E160</f>
        <v>0.84242424242424252</v>
      </c>
      <c r="R160" s="6">
        <f>H160-Q160</f>
        <v>0</v>
      </c>
      <c r="S160" s="3" t="str">
        <f t="shared" si="2"/>
        <v>TRUE</v>
      </c>
    </row>
    <row r="161" spans="1:19" x14ac:dyDescent="0.25">
      <c r="A161" t="s">
        <v>16</v>
      </c>
      <c r="B161" t="s">
        <v>17</v>
      </c>
      <c r="C161" t="s">
        <v>118</v>
      </c>
      <c r="D161" s="2">
        <v>40725</v>
      </c>
      <c r="E161">
        <v>1.52</v>
      </c>
      <c r="F161" s="2">
        <v>40738</v>
      </c>
      <c r="G161">
        <v>1.655</v>
      </c>
      <c r="H161">
        <v>8.8815789473684209E-2</v>
      </c>
      <c r="I161">
        <v>15200</v>
      </c>
      <c r="J161">
        <v>1350</v>
      </c>
      <c r="K161">
        <v>10</v>
      </c>
      <c r="L161">
        <v>13</v>
      </c>
      <c r="M161">
        <v>2418</v>
      </c>
      <c r="N161">
        <v>1</v>
      </c>
      <c r="O161">
        <v>2427</v>
      </c>
      <c r="P161">
        <v>1</v>
      </c>
      <c r="Q161">
        <f>(G161-E161)/E161</f>
        <v>8.8815789473684209E-2</v>
      </c>
      <c r="R161" s="6">
        <f>H161-Q161</f>
        <v>0</v>
      </c>
      <c r="S161" s="3" t="str">
        <f t="shared" si="2"/>
        <v>TRUE</v>
      </c>
    </row>
    <row r="162" spans="1:19" x14ac:dyDescent="0.25">
      <c r="A162" t="s">
        <v>16</v>
      </c>
      <c r="B162" t="s">
        <v>28</v>
      </c>
      <c r="C162" t="s">
        <v>120</v>
      </c>
      <c r="D162" s="2">
        <v>40738</v>
      </c>
      <c r="E162">
        <v>1.655</v>
      </c>
      <c r="F162" s="2">
        <v>40774</v>
      </c>
      <c r="G162">
        <v>1.1000000000000001</v>
      </c>
      <c r="H162">
        <v>-0.33534743202416922</v>
      </c>
      <c r="I162">
        <v>16550</v>
      </c>
      <c r="J162">
        <v>-5550</v>
      </c>
      <c r="K162">
        <v>26</v>
      </c>
      <c r="L162">
        <v>36</v>
      </c>
      <c r="M162">
        <v>2427</v>
      </c>
      <c r="N162">
        <v>1</v>
      </c>
      <c r="O162">
        <v>2452</v>
      </c>
      <c r="P162">
        <v>1</v>
      </c>
      <c r="Q162">
        <f>(G162-E162)/E162</f>
        <v>-0.33534743202416917</v>
      </c>
      <c r="R162" s="6">
        <f>H162-Q162</f>
        <v>0</v>
      </c>
      <c r="S162" s="3" t="str">
        <f t="shared" si="2"/>
        <v>TRUE</v>
      </c>
    </row>
    <row r="163" spans="1:19" x14ac:dyDescent="0.25">
      <c r="A163" t="s">
        <v>16</v>
      </c>
      <c r="B163" t="s">
        <v>17</v>
      </c>
      <c r="C163" t="s">
        <v>122</v>
      </c>
      <c r="D163" s="2">
        <v>40774</v>
      </c>
      <c r="E163">
        <v>1.1000000000000001</v>
      </c>
      <c r="F163" s="2">
        <v>40994</v>
      </c>
      <c r="G163">
        <v>1.61</v>
      </c>
      <c r="H163">
        <v>0.46363636363636379</v>
      </c>
      <c r="I163">
        <v>11000</v>
      </c>
      <c r="J163">
        <v>5100.0000000000018</v>
      </c>
      <c r="K163">
        <v>149</v>
      </c>
      <c r="L163">
        <v>220</v>
      </c>
      <c r="M163">
        <v>2452</v>
      </c>
      <c r="N163">
        <v>1</v>
      </c>
      <c r="O163">
        <v>2600</v>
      </c>
      <c r="P163">
        <v>3</v>
      </c>
      <c r="Q163">
        <f>(G163-E163)/E163</f>
        <v>0.46363636363636362</v>
      </c>
      <c r="R163" s="6">
        <f>H163-Q163</f>
        <v>0</v>
      </c>
      <c r="S163" s="3" t="str">
        <f t="shared" si="2"/>
        <v>TRUE</v>
      </c>
    </row>
    <row r="164" spans="1:19" x14ac:dyDescent="0.25">
      <c r="A164" t="s">
        <v>16</v>
      </c>
      <c r="B164" t="s">
        <v>28</v>
      </c>
      <c r="C164" t="s">
        <v>123</v>
      </c>
      <c r="D164" s="2">
        <v>40994</v>
      </c>
      <c r="E164">
        <v>1.61</v>
      </c>
      <c r="F164" s="2">
        <v>41060</v>
      </c>
      <c r="G164">
        <v>1.57</v>
      </c>
      <c r="H164">
        <v>-2.4844720496894519E-2</v>
      </c>
      <c r="I164">
        <v>16100</v>
      </c>
      <c r="J164">
        <v>-400.00000000000182</v>
      </c>
      <c r="K164">
        <v>46</v>
      </c>
      <c r="L164">
        <v>66</v>
      </c>
      <c r="M164">
        <v>2600</v>
      </c>
      <c r="N164">
        <v>3</v>
      </c>
      <c r="O164">
        <v>2645</v>
      </c>
      <c r="P164">
        <v>1</v>
      </c>
      <c r="Q164">
        <f>(G164-E164)/E164</f>
        <v>-2.4844720496894429E-2</v>
      </c>
      <c r="R164" s="6">
        <f>H164-Q164</f>
        <v>-9.0205620750793969E-17</v>
      </c>
      <c r="S164" s="3" t="str">
        <f t="shared" si="2"/>
        <v>TRUE</v>
      </c>
    </row>
    <row r="165" spans="1:19" x14ac:dyDescent="0.25">
      <c r="A165" t="s">
        <v>16</v>
      </c>
      <c r="B165" t="s">
        <v>17</v>
      </c>
      <c r="C165" t="s">
        <v>128</v>
      </c>
      <c r="D165" s="2">
        <v>41060</v>
      </c>
      <c r="E165">
        <v>1.57</v>
      </c>
      <c r="F165" s="2">
        <v>41179</v>
      </c>
      <c r="G165">
        <v>1.5</v>
      </c>
      <c r="H165">
        <v>-4.4585987261146487E-2</v>
      </c>
      <c r="I165">
        <v>15700</v>
      </c>
      <c r="J165">
        <v>-700</v>
      </c>
      <c r="K165">
        <v>85</v>
      </c>
      <c r="L165">
        <v>119</v>
      </c>
      <c r="M165">
        <v>2645</v>
      </c>
      <c r="N165">
        <v>1</v>
      </c>
      <c r="O165">
        <v>2729</v>
      </c>
      <c r="P165">
        <v>1</v>
      </c>
      <c r="Q165">
        <f>(G165-E165)/E165</f>
        <v>-4.4585987261146535E-2</v>
      </c>
      <c r="R165" s="6">
        <f>H165-Q165</f>
        <v>0</v>
      </c>
      <c r="S165" s="3" t="str">
        <f t="shared" si="2"/>
        <v>TRUE</v>
      </c>
    </row>
    <row r="166" spans="1:19" x14ac:dyDescent="0.25">
      <c r="A166" t="s">
        <v>16</v>
      </c>
      <c r="B166" t="s">
        <v>28</v>
      </c>
      <c r="C166" t="s">
        <v>129</v>
      </c>
      <c r="D166" s="2">
        <v>41179</v>
      </c>
      <c r="E166">
        <v>1.5</v>
      </c>
      <c r="F166" s="2">
        <v>41186</v>
      </c>
      <c r="G166">
        <v>1.48</v>
      </c>
      <c r="H166">
        <v>-1.3333333333333331E-2</v>
      </c>
      <c r="I166">
        <v>15000</v>
      </c>
      <c r="J166">
        <v>-200</v>
      </c>
      <c r="K166">
        <v>6</v>
      </c>
      <c r="L166">
        <v>7</v>
      </c>
      <c r="M166">
        <v>2729</v>
      </c>
      <c r="N166">
        <v>1</v>
      </c>
      <c r="O166">
        <v>2734</v>
      </c>
      <c r="P166">
        <v>1</v>
      </c>
      <c r="Q166">
        <f>(G166-E166)/E166</f>
        <v>-1.3333333333333345E-2</v>
      </c>
      <c r="R166" s="6">
        <f>H166-Q166</f>
        <v>1.3877787807814457E-17</v>
      </c>
      <c r="S166" s="3" t="str">
        <f t="shared" si="2"/>
        <v>TRUE</v>
      </c>
    </row>
    <row r="167" spans="1:19" x14ac:dyDescent="0.25">
      <c r="A167" t="s">
        <v>16</v>
      </c>
      <c r="B167" t="s">
        <v>17</v>
      </c>
      <c r="C167" t="s">
        <v>133</v>
      </c>
      <c r="D167" s="2">
        <v>41186</v>
      </c>
      <c r="E167">
        <v>1.48</v>
      </c>
      <c r="F167" s="2">
        <v>41254</v>
      </c>
      <c r="G167">
        <v>1.08</v>
      </c>
      <c r="H167">
        <v>-0.27027027027027029</v>
      </c>
      <c r="I167">
        <v>14800</v>
      </c>
      <c r="J167">
        <v>-4000</v>
      </c>
      <c r="K167">
        <v>49</v>
      </c>
      <c r="L167">
        <v>68</v>
      </c>
      <c r="M167">
        <v>2734</v>
      </c>
      <c r="N167">
        <v>1</v>
      </c>
      <c r="O167">
        <v>2782</v>
      </c>
      <c r="P167">
        <v>1</v>
      </c>
      <c r="Q167">
        <f>(G167-E167)/E167</f>
        <v>-0.27027027027027023</v>
      </c>
      <c r="R167" s="6">
        <f>H167-Q167</f>
        <v>0</v>
      </c>
      <c r="S167" s="3" t="str">
        <f t="shared" si="2"/>
        <v>TRUE</v>
      </c>
    </row>
    <row r="168" spans="1:19" x14ac:dyDescent="0.25">
      <c r="A168" t="s">
        <v>16</v>
      </c>
      <c r="B168" t="s">
        <v>19</v>
      </c>
      <c r="C168" t="s">
        <v>135</v>
      </c>
      <c r="D168" s="2">
        <v>41254</v>
      </c>
      <c r="E168">
        <v>1.08</v>
      </c>
      <c r="F168" s="2">
        <v>41304</v>
      </c>
      <c r="G168">
        <v>1.3149999999999999</v>
      </c>
      <c r="H168">
        <v>-0.21759259259259259</v>
      </c>
      <c r="I168">
        <v>-10800</v>
      </c>
      <c r="J168">
        <v>-2350</v>
      </c>
      <c r="K168">
        <v>33</v>
      </c>
      <c r="L168">
        <v>50</v>
      </c>
      <c r="M168">
        <v>2782</v>
      </c>
      <c r="N168">
        <v>1</v>
      </c>
      <c r="O168">
        <v>2814</v>
      </c>
      <c r="P168">
        <v>1</v>
      </c>
      <c r="Q168">
        <f>(E168-G168)/E168</f>
        <v>-0.21759259259259248</v>
      </c>
      <c r="R168" s="6">
        <f>H168-Q168</f>
        <v>0</v>
      </c>
      <c r="S168" s="3" t="str">
        <f t="shared" si="2"/>
        <v>TRUE</v>
      </c>
    </row>
    <row r="169" spans="1:19" x14ac:dyDescent="0.25">
      <c r="A169" t="s">
        <v>16</v>
      </c>
      <c r="B169" t="s">
        <v>17</v>
      </c>
      <c r="C169" t="s">
        <v>136</v>
      </c>
      <c r="D169" s="2">
        <v>41304</v>
      </c>
      <c r="E169">
        <v>1.3149999999999999</v>
      </c>
      <c r="F169" s="2">
        <v>41324</v>
      </c>
      <c r="G169">
        <v>1.1499999999999999</v>
      </c>
      <c r="H169">
        <v>-0.12547528517110271</v>
      </c>
      <c r="I169">
        <v>13150</v>
      </c>
      <c r="J169">
        <v>-1650</v>
      </c>
      <c r="K169">
        <v>15</v>
      </c>
      <c r="L169">
        <v>20</v>
      </c>
      <c r="M169">
        <v>2814</v>
      </c>
      <c r="N169">
        <v>1</v>
      </c>
      <c r="O169">
        <v>2828</v>
      </c>
      <c r="P169">
        <v>1</v>
      </c>
      <c r="Q169">
        <f>(G169-E169)/E169</f>
        <v>-0.12547528517110271</v>
      </c>
      <c r="R169" s="6">
        <f>H169-Q169</f>
        <v>0</v>
      </c>
      <c r="S169" s="3" t="str">
        <f t="shared" si="2"/>
        <v>TRUE</v>
      </c>
    </row>
    <row r="170" spans="1:19" x14ac:dyDescent="0.25">
      <c r="A170" t="s">
        <v>16</v>
      </c>
      <c r="B170" t="s">
        <v>19</v>
      </c>
      <c r="C170" t="s">
        <v>137</v>
      </c>
      <c r="D170" s="2">
        <v>41324</v>
      </c>
      <c r="E170">
        <v>1.1499999999999999</v>
      </c>
      <c r="F170" s="2">
        <v>41471</v>
      </c>
      <c r="G170">
        <v>0.97</v>
      </c>
      <c r="H170">
        <v>0.15652173913043479</v>
      </c>
      <c r="I170">
        <v>-11500</v>
      </c>
      <c r="J170">
        <v>1800</v>
      </c>
      <c r="K170">
        <v>102</v>
      </c>
      <c r="L170">
        <v>147</v>
      </c>
      <c r="M170">
        <v>2828</v>
      </c>
      <c r="N170">
        <v>1</v>
      </c>
      <c r="O170">
        <v>2929</v>
      </c>
      <c r="P170">
        <v>1</v>
      </c>
      <c r="Q170">
        <f>(E170-G170)/E170</f>
        <v>0.15652173913043474</v>
      </c>
      <c r="R170" s="6">
        <f>H170-Q170</f>
        <v>0</v>
      </c>
      <c r="S170" s="3" t="str">
        <f t="shared" si="2"/>
        <v>TRUE</v>
      </c>
    </row>
    <row r="171" spans="1:19" x14ac:dyDescent="0.25">
      <c r="A171" t="s">
        <v>16</v>
      </c>
      <c r="B171" t="s">
        <v>17</v>
      </c>
      <c r="C171" t="s">
        <v>140</v>
      </c>
      <c r="D171" s="2">
        <v>41471</v>
      </c>
      <c r="E171">
        <v>0.97</v>
      </c>
      <c r="F171" s="2">
        <v>41586</v>
      </c>
      <c r="G171">
        <v>0.91</v>
      </c>
      <c r="H171">
        <v>-6.1855670103092793E-2</v>
      </c>
      <c r="I171">
        <v>9700</v>
      </c>
      <c r="J171">
        <v>-600</v>
      </c>
      <c r="K171">
        <v>84</v>
      </c>
      <c r="L171">
        <v>115</v>
      </c>
      <c r="M171">
        <v>2929</v>
      </c>
      <c r="N171">
        <v>1</v>
      </c>
      <c r="O171">
        <v>3012</v>
      </c>
      <c r="P171">
        <v>1</v>
      </c>
      <c r="Q171">
        <f>(G171-E171)/E171</f>
        <v>-6.1855670103092723E-2</v>
      </c>
      <c r="R171" s="6">
        <f>H171-Q171</f>
        <v>-6.9388939039072284E-17</v>
      </c>
      <c r="S171" s="3" t="str">
        <f t="shared" si="2"/>
        <v>TRUE</v>
      </c>
    </row>
    <row r="172" spans="1:19" x14ac:dyDescent="0.25">
      <c r="A172" t="s">
        <v>16</v>
      </c>
      <c r="B172" t="s">
        <v>19</v>
      </c>
      <c r="C172" t="s">
        <v>141</v>
      </c>
      <c r="D172" s="2">
        <v>41586</v>
      </c>
      <c r="E172">
        <v>0.91</v>
      </c>
      <c r="F172" s="2">
        <v>41660</v>
      </c>
      <c r="G172">
        <v>0.8</v>
      </c>
      <c r="H172">
        <v>0.12087912087912089</v>
      </c>
      <c r="I172">
        <v>-9100</v>
      </c>
      <c r="J172">
        <v>1100</v>
      </c>
      <c r="K172">
        <v>50</v>
      </c>
      <c r="L172">
        <v>74</v>
      </c>
      <c r="M172">
        <v>3012</v>
      </c>
      <c r="N172">
        <v>1</v>
      </c>
      <c r="O172">
        <v>3061</v>
      </c>
      <c r="P172">
        <v>1</v>
      </c>
      <c r="Q172">
        <f>(E172-G172)/E172</f>
        <v>0.12087912087912087</v>
      </c>
      <c r="R172" s="6">
        <f>H172-Q172</f>
        <v>0</v>
      </c>
      <c r="S172" s="3" t="str">
        <f t="shared" si="2"/>
        <v>TRUE</v>
      </c>
    </row>
    <row r="173" spans="1:19" x14ac:dyDescent="0.25">
      <c r="A173" t="s">
        <v>16</v>
      </c>
      <c r="B173" t="s">
        <v>17</v>
      </c>
      <c r="C173" t="s">
        <v>142</v>
      </c>
      <c r="D173" s="2">
        <v>41660</v>
      </c>
      <c r="E173">
        <v>0.8</v>
      </c>
      <c r="F173" s="2">
        <v>41663</v>
      </c>
      <c r="G173">
        <v>0.69</v>
      </c>
      <c r="H173">
        <v>-0.13750000000000009</v>
      </c>
      <c r="I173">
        <v>8000</v>
      </c>
      <c r="J173">
        <v>-1100.0000000000009</v>
      </c>
      <c r="K173">
        <v>4</v>
      </c>
      <c r="L173">
        <v>3</v>
      </c>
      <c r="M173">
        <v>3061</v>
      </c>
      <c r="N173">
        <v>1</v>
      </c>
      <c r="O173">
        <v>3064</v>
      </c>
      <c r="P173">
        <v>1</v>
      </c>
      <c r="Q173">
        <f>(G173-E173)/E173</f>
        <v>-0.13750000000000012</v>
      </c>
      <c r="R173" s="6">
        <f>H173-Q173</f>
        <v>0</v>
      </c>
      <c r="S173" s="3" t="str">
        <f t="shared" si="2"/>
        <v>TRUE</v>
      </c>
    </row>
    <row r="174" spans="1:19" x14ac:dyDescent="0.25">
      <c r="A174" t="s">
        <v>16</v>
      </c>
      <c r="B174" t="s">
        <v>19</v>
      </c>
      <c r="C174" t="s">
        <v>144</v>
      </c>
      <c r="D174" s="2">
        <v>41663</v>
      </c>
      <c r="E174">
        <v>0.69</v>
      </c>
      <c r="F174" s="2">
        <v>41726</v>
      </c>
      <c r="G174">
        <v>0.77500000000000002</v>
      </c>
      <c r="H174">
        <v>-0.12318840579710159</v>
      </c>
      <c r="I174">
        <v>-6899.9999999999991</v>
      </c>
      <c r="J174">
        <v>-850.00000000000091</v>
      </c>
      <c r="K174">
        <v>45</v>
      </c>
      <c r="L174">
        <v>63</v>
      </c>
      <c r="M174">
        <v>3064</v>
      </c>
      <c r="N174">
        <v>1</v>
      </c>
      <c r="O174">
        <v>3108</v>
      </c>
      <c r="P174">
        <v>1</v>
      </c>
      <c r="Q174">
        <f>(E174-G174)/E174</f>
        <v>-0.12318840579710157</v>
      </c>
      <c r="R174" s="6">
        <f>H174-Q174</f>
        <v>0</v>
      </c>
      <c r="S174" s="3" t="str">
        <f t="shared" si="2"/>
        <v>TRUE</v>
      </c>
    </row>
    <row r="175" spans="1:19" x14ac:dyDescent="0.25">
      <c r="A175" t="s">
        <v>16</v>
      </c>
      <c r="B175" t="s">
        <v>17</v>
      </c>
      <c r="C175" t="s">
        <v>146</v>
      </c>
      <c r="D175" s="2">
        <v>41726</v>
      </c>
      <c r="E175">
        <v>0.77500000000000002</v>
      </c>
      <c r="F175" s="2">
        <v>41764</v>
      </c>
      <c r="G175">
        <v>0.68</v>
      </c>
      <c r="H175">
        <v>-0.12258064516129021</v>
      </c>
      <c r="I175">
        <v>7750</v>
      </c>
      <c r="J175">
        <v>-949.99999999999909</v>
      </c>
      <c r="K175">
        <v>24</v>
      </c>
      <c r="L175">
        <v>38</v>
      </c>
      <c r="M175">
        <v>3108</v>
      </c>
      <c r="N175">
        <v>1</v>
      </c>
      <c r="O175">
        <v>3131</v>
      </c>
      <c r="P175">
        <v>3</v>
      </c>
      <c r="Q175">
        <f>(G175-E175)/E175</f>
        <v>-0.12258064516129029</v>
      </c>
      <c r="R175" s="6">
        <f>H175-Q175</f>
        <v>0</v>
      </c>
      <c r="S175" s="3" t="str">
        <f t="shared" si="2"/>
        <v>TRUE</v>
      </c>
    </row>
    <row r="176" spans="1:19" x14ac:dyDescent="0.25">
      <c r="A176" t="s">
        <v>16</v>
      </c>
      <c r="B176" t="s">
        <v>19</v>
      </c>
      <c r="C176" t="s">
        <v>148</v>
      </c>
      <c r="D176" s="2">
        <v>41764</v>
      </c>
      <c r="E176">
        <v>0.68</v>
      </c>
      <c r="F176" s="2">
        <v>41848</v>
      </c>
      <c r="G176">
        <v>0.85</v>
      </c>
      <c r="H176">
        <v>-0.24999999999999981</v>
      </c>
      <c r="I176">
        <v>-6800.0000000000009</v>
      </c>
      <c r="J176">
        <v>-1699.9999999999991</v>
      </c>
      <c r="K176">
        <v>60</v>
      </c>
      <c r="L176">
        <v>84</v>
      </c>
      <c r="M176">
        <v>3131</v>
      </c>
      <c r="N176">
        <v>3</v>
      </c>
      <c r="O176">
        <v>3190</v>
      </c>
      <c r="P176">
        <v>3</v>
      </c>
      <c r="Q176">
        <f>(E176-G176)/E176</f>
        <v>-0.24999999999999989</v>
      </c>
      <c r="R176" s="6">
        <f>H176-Q176</f>
        <v>0</v>
      </c>
      <c r="S176" s="3" t="str">
        <f t="shared" ref="S176:S218" si="3">IF(F176=D177,"TRUE", "FALSE")</f>
        <v>TRUE</v>
      </c>
    </row>
    <row r="177" spans="1:19" x14ac:dyDescent="0.25">
      <c r="A177" t="s">
        <v>16</v>
      </c>
      <c r="B177" t="s">
        <v>17</v>
      </c>
      <c r="C177" t="s">
        <v>150</v>
      </c>
      <c r="D177" s="2">
        <v>41848</v>
      </c>
      <c r="E177">
        <v>0.85</v>
      </c>
      <c r="F177" s="2">
        <v>41949</v>
      </c>
      <c r="G177">
        <v>0.61</v>
      </c>
      <c r="H177">
        <v>-0.28235294117647058</v>
      </c>
      <c r="I177">
        <v>8500</v>
      </c>
      <c r="J177">
        <v>-2400</v>
      </c>
      <c r="K177">
        <v>74</v>
      </c>
      <c r="L177">
        <v>101</v>
      </c>
      <c r="M177">
        <v>3190</v>
      </c>
      <c r="N177">
        <v>3</v>
      </c>
      <c r="O177">
        <v>3263</v>
      </c>
      <c r="P177">
        <v>1</v>
      </c>
      <c r="Q177">
        <f>(G177-E177)/E177</f>
        <v>-0.28235294117647058</v>
      </c>
      <c r="R177" s="6">
        <f>H177-Q177</f>
        <v>0</v>
      </c>
      <c r="S177" s="3" t="str">
        <f t="shared" si="3"/>
        <v>TRUE</v>
      </c>
    </row>
    <row r="178" spans="1:19" x14ac:dyDescent="0.25">
      <c r="A178" t="s">
        <v>16</v>
      </c>
      <c r="B178" t="s">
        <v>19</v>
      </c>
      <c r="C178" t="s">
        <v>151</v>
      </c>
      <c r="D178" s="2">
        <v>41949</v>
      </c>
      <c r="E178">
        <v>0.61</v>
      </c>
      <c r="F178" s="2">
        <v>42023</v>
      </c>
      <c r="G178">
        <v>0.505</v>
      </c>
      <c r="H178">
        <v>0.1721311475409836</v>
      </c>
      <c r="I178">
        <v>-6100</v>
      </c>
      <c r="J178">
        <v>1050</v>
      </c>
      <c r="K178">
        <v>50</v>
      </c>
      <c r="L178">
        <v>74</v>
      </c>
      <c r="M178">
        <v>3263</v>
      </c>
      <c r="N178">
        <v>1</v>
      </c>
      <c r="O178">
        <v>3312</v>
      </c>
      <c r="P178">
        <v>3</v>
      </c>
      <c r="Q178">
        <f>(E178-G178)/E178</f>
        <v>0.17213114754098358</v>
      </c>
      <c r="R178" s="6">
        <f>H178-Q178</f>
        <v>0</v>
      </c>
      <c r="S178" s="3" t="str">
        <f t="shared" si="3"/>
        <v>TRUE</v>
      </c>
    </row>
    <row r="179" spans="1:19" x14ac:dyDescent="0.25">
      <c r="A179" t="s">
        <v>16</v>
      </c>
      <c r="B179" t="s">
        <v>17</v>
      </c>
      <c r="C179" t="s">
        <v>152</v>
      </c>
      <c r="D179" s="2">
        <v>42023</v>
      </c>
      <c r="E179">
        <v>0.505</v>
      </c>
      <c r="F179" s="2">
        <v>42039</v>
      </c>
      <c r="G179">
        <v>0.45</v>
      </c>
      <c r="H179">
        <v>-0.1089108910891089</v>
      </c>
      <c r="I179">
        <v>5050</v>
      </c>
      <c r="J179">
        <v>-550</v>
      </c>
      <c r="K179">
        <v>12</v>
      </c>
      <c r="L179">
        <v>16</v>
      </c>
      <c r="M179">
        <v>3312</v>
      </c>
      <c r="N179">
        <v>3</v>
      </c>
      <c r="O179">
        <v>3323</v>
      </c>
      <c r="P179">
        <v>1</v>
      </c>
      <c r="Q179">
        <f>(G179-E179)/E179</f>
        <v>-0.1089108910891089</v>
      </c>
      <c r="R179" s="6">
        <f>H179-Q179</f>
        <v>0</v>
      </c>
      <c r="S179" s="3" t="str">
        <f t="shared" si="3"/>
        <v>TRUE</v>
      </c>
    </row>
    <row r="180" spans="1:19" x14ac:dyDescent="0.25">
      <c r="A180" t="s">
        <v>16</v>
      </c>
      <c r="B180" t="s">
        <v>19</v>
      </c>
      <c r="C180" t="s">
        <v>153</v>
      </c>
      <c r="D180" s="2">
        <v>42039</v>
      </c>
      <c r="E180">
        <v>0.45</v>
      </c>
      <c r="F180" s="2">
        <v>42061</v>
      </c>
      <c r="G180">
        <v>0.54</v>
      </c>
      <c r="H180">
        <v>-0.2</v>
      </c>
      <c r="I180">
        <v>-4500</v>
      </c>
      <c r="J180">
        <v>-900</v>
      </c>
      <c r="K180">
        <v>17</v>
      </c>
      <c r="L180">
        <v>22</v>
      </c>
      <c r="M180">
        <v>3323</v>
      </c>
      <c r="N180">
        <v>1</v>
      </c>
      <c r="O180">
        <v>3339</v>
      </c>
      <c r="P180">
        <v>1</v>
      </c>
      <c r="Q180">
        <f>(E180-G180)/E180</f>
        <v>-0.20000000000000004</v>
      </c>
      <c r="R180" s="6">
        <f>H180-Q180</f>
        <v>0</v>
      </c>
      <c r="S180" s="3" t="str">
        <f t="shared" si="3"/>
        <v>TRUE</v>
      </c>
    </row>
    <row r="181" spans="1:19" x14ac:dyDescent="0.25">
      <c r="A181" t="s">
        <v>16</v>
      </c>
      <c r="B181" t="s">
        <v>17</v>
      </c>
      <c r="C181" t="s">
        <v>156</v>
      </c>
      <c r="D181" s="2">
        <v>42061</v>
      </c>
      <c r="E181">
        <v>0.54</v>
      </c>
      <c r="F181" s="2">
        <v>42083</v>
      </c>
      <c r="G181">
        <v>0.43</v>
      </c>
      <c r="H181">
        <v>-0.20370370370370369</v>
      </c>
      <c r="I181">
        <v>5400</v>
      </c>
      <c r="J181">
        <v>-1100</v>
      </c>
      <c r="K181">
        <v>17</v>
      </c>
      <c r="L181">
        <v>22</v>
      </c>
      <c r="M181">
        <v>3339</v>
      </c>
      <c r="N181">
        <v>1</v>
      </c>
      <c r="O181">
        <v>3355</v>
      </c>
      <c r="P181">
        <v>1</v>
      </c>
      <c r="Q181">
        <f>(G181-E181)/E181</f>
        <v>-0.20370370370370378</v>
      </c>
      <c r="R181" s="6">
        <f>H181-Q181</f>
        <v>0</v>
      </c>
      <c r="S181" s="3" t="str">
        <f t="shared" si="3"/>
        <v>TRUE</v>
      </c>
    </row>
    <row r="182" spans="1:19" x14ac:dyDescent="0.25">
      <c r="A182" t="s">
        <v>16</v>
      </c>
      <c r="B182" t="s">
        <v>19</v>
      </c>
      <c r="C182" t="s">
        <v>158</v>
      </c>
      <c r="D182" s="2">
        <v>42083</v>
      </c>
      <c r="E182">
        <v>0.43</v>
      </c>
      <c r="F182" s="2">
        <v>42122</v>
      </c>
      <c r="G182">
        <v>0.5</v>
      </c>
      <c r="H182">
        <v>-0.16279069767441859</v>
      </c>
      <c r="I182">
        <v>-4300</v>
      </c>
      <c r="J182">
        <v>-700</v>
      </c>
      <c r="K182">
        <v>26</v>
      </c>
      <c r="L182">
        <v>39</v>
      </c>
      <c r="M182">
        <v>3355</v>
      </c>
      <c r="N182">
        <v>1</v>
      </c>
      <c r="O182">
        <v>3380</v>
      </c>
      <c r="P182">
        <v>1</v>
      </c>
      <c r="Q182">
        <f>(E182-G182)/E182</f>
        <v>-0.16279069767441862</v>
      </c>
      <c r="R182" s="6">
        <f>H182-Q182</f>
        <v>0</v>
      </c>
      <c r="S182" s="3" t="str">
        <f t="shared" si="3"/>
        <v>TRUE</v>
      </c>
    </row>
    <row r="183" spans="1:19" x14ac:dyDescent="0.25">
      <c r="A183" t="s">
        <v>16</v>
      </c>
      <c r="B183" t="s">
        <v>17</v>
      </c>
      <c r="C183" t="s">
        <v>160</v>
      </c>
      <c r="D183" s="2">
        <v>42122</v>
      </c>
      <c r="E183">
        <v>0.5</v>
      </c>
      <c r="F183" s="2">
        <v>42177</v>
      </c>
      <c r="G183">
        <v>0.78</v>
      </c>
      <c r="H183">
        <v>0.56000000000000005</v>
      </c>
      <c r="I183">
        <v>5000</v>
      </c>
      <c r="J183">
        <v>2800</v>
      </c>
      <c r="K183">
        <v>39</v>
      </c>
      <c r="L183">
        <v>55</v>
      </c>
      <c r="M183">
        <v>3380</v>
      </c>
      <c r="N183">
        <v>1</v>
      </c>
      <c r="O183">
        <v>3418</v>
      </c>
      <c r="P183">
        <v>3</v>
      </c>
      <c r="Q183">
        <f>(G183-E183)/E183</f>
        <v>0.56000000000000005</v>
      </c>
      <c r="R183" s="6">
        <f>H183-Q183</f>
        <v>0</v>
      </c>
      <c r="S183" s="3" t="str">
        <f t="shared" si="3"/>
        <v>TRUE</v>
      </c>
    </row>
    <row r="184" spans="1:19" x14ac:dyDescent="0.25">
      <c r="A184" t="s">
        <v>16</v>
      </c>
      <c r="B184" t="s">
        <v>28</v>
      </c>
      <c r="C184" t="s">
        <v>161</v>
      </c>
      <c r="D184" s="2">
        <v>42177</v>
      </c>
      <c r="E184">
        <v>0.78</v>
      </c>
      <c r="F184" s="2">
        <v>42194</v>
      </c>
      <c r="G184">
        <v>0.64</v>
      </c>
      <c r="H184">
        <v>-0.17948717948717949</v>
      </c>
      <c r="I184">
        <v>7800</v>
      </c>
      <c r="J184">
        <v>-1400</v>
      </c>
      <c r="K184">
        <v>14</v>
      </c>
      <c r="L184">
        <v>17</v>
      </c>
      <c r="M184">
        <v>3418</v>
      </c>
      <c r="N184">
        <v>3</v>
      </c>
      <c r="O184">
        <v>3431</v>
      </c>
      <c r="P184">
        <v>1</v>
      </c>
      <c r="Q184">
        <f>(G184-E184)/E184</f>
        <v>-0.17948717948717949</v>
      </c>
      <c r="R184" s="6">
        <f>H184-Q184</f>
        <v>0</v>
      </c>
      <c r="S184" s="3" t="str">
        <f t="shared" si="3"/>
        <v>TRUE</v>
      </c>
    </row>
    <row r="185" spans="1:19" x14ac:dyDescent="0.25">
      <c r="A185" t="s">
        <v>16</v>
      </c>
      <c r="B185" t="s">
        <v>17</v>
      </c>
      <c r="C185" t="s">
        <v>164</v>
      </c>
      <c r="D185" s="2">
        <v>42194</v>
      </c>
      <c r="E185">
        <v>0.64</v>
      </c>
      <c r="F185" s="2">
        <v>42311</v>
      </c>
      <c r="G185">
        <v>0.7</v>
      </c>
      <c r="H185">
        <v>9.375E-2</v>
      </c>
      <c r="I185">
        <v>6400</v>
      </c>
      <c r="J185">
        <v>600</v>
      </c>
      <c r="K185">
        <v>84</v>
      </c>
      <c r="L185">
        <v>117</v>
      </c>
      <c r="M185">
        <v>3431</v>
      </c>
      <c r="N185">
        <v>1</v>
      </c>
      <c r="O185">
        <v>3514</v>
      </c>
      <c r="P185">
        <v>1</v>
      </c>
      <c r="Q185">
        <f>(G185-E185)/E185</f>
        <v>9.3749999999999903E-2</v>
      </c>
      <c r="R185" s="6">
        <f>H185-Q185</f>
        <v>0</v>
      </c>
      <c r="S185" s="3" t="str">
        <f t="shared" si="3"/>
        <v>TRUE</v>
      </c>
    </row>
    <row r="186" spans="1:19" x14ac:dyDescent="0.25">
      <c r="A186" t="s">
        <v>16</v>
      </c>
      <c r="B186" t="s">
        <v>28</v>
      </c>
      <c r="C186" t="s">
        <v>165</v>
      </c>
      <c r="D186" s="2">
        <v>42311</v>
      </c>
      <c r="E186">
        <v>0.7</v>
      </c>
      <c r="F186" s="2">
        <v>42318</v>
      </c>
      <c r="G186">
        <v>0.75</v>
      </c>
      <c r="H186">
        <v>7.1428571428571425E-2</v>
      </c>
      <c r="I186">
        <v>7000</v>
      </c>
      <c r="J186">
        <v>500</v>
      </c>
      <c r="K186">
        <v>6</v>
      </c>
      <c r="L186">
        <v>7</v>
      </c>
      <c r="M186">
        <v>3514</v>
      </c>
      <c r="N186">
        <v>1</v>
      </c>
      <c r="O186">
        <v>3519</v>
      </c>
      <c r="P186">
        <v>1</v>
      </c>
      <c r="Q186">
        <f>(G186-E186)/E186</f>
        <v>7.1428571428571494E-2</v>
      </c>
      <c r="R186" s="6">
        <f>H186-Q186</f>
        <v>0</v>
      </c>
      <c r="S186" s="3" t="str">
        <f t="shared" si="3"/>
        <v>TRUE</v>
      </c>
    </row>
    <row r="187" spans="1:19" x14ac:dyDescent="0.25">
      <c r="A187" t="s">
        <v>16</v>
      </c>
      <c r="B187" t="s">
        <v>17</v>
      </c>
      <c r="C187" t="s">
        <v>166</v>
      </c>
      <c r="D187" s="2">
        <v>42318</v>
      </c>
      <c r="E187">
        <v>0.75</v>
      </c>
      <c r="F187" s="2">
        <v>42327</v>
      </c>
      <c r="G187">
        <v>0.85</v>
      </c>
      <c r="H187">
        <v>0.1333333333333333</v>
      </c>
      <c r="I187">
        <v>7500</v>
      </c>
      <c r="J187">
        <v>1000</v>
      </c>
      <c r="K187">
        <v>8</v>
      </c>
      <c r="L187">
        <v>9</v>
      </c>
      <c r="M187">
        <v>3519</v>
      </c>
      <c r="N187">
        <v>1</v>
      </c>
      <c r="O187">
        <v>3526</v>
      </c>
      <c r="P187">
        <v>1</v>
      </c>
      <c r="Q187">
        <f>(G187-E187)/E187</f>
        <v>0.1333333333333333</v>
      </c>
      <c r="R187" s="6">
        <f>H187-Q187</f>
        <v>0</v>
      </c>
      <c r="S187" s="3" t="str">
        <f t="shared" si="3"/>
        <v>TRUE</v>
      </c>
    </row>
    <row r="188" spans="1:19" x14ac:dyDescent="0.25">
      <c r="A188" t="s">
        <v>16</v>
      </c>
      <c r="B188" t="s">
        <v>28</v>
      </c>
      <c r="C188" t="s">
        <v>168</v>
      </c>
      <c r="D188" s="2">
        <v>42327</v>
      </c>
      <c r="E188">
        <v>0.85</v>
      </c>
      <c r="F188" s="2">
        <v>42366</v>
      </c>
      <c r="G188">
        <v>0.73499999999999999</v>
      </c>
      <c r="H188">
        <v>-0.13529411764705879</v>
      </c>
      <c r="I188">
        <v>8500</v>
      </c>
      <c r="J188">
        <v>-1150</v>
      </c>
      <c r="K188">
        <v>27</v>
      </c>
      <c r="L188">
        <v>39</v>
      </c>
      <c r="M188">
        <v>3526</v>
      </c>
      <c r="N188">
        <v>1</v>
      </c>
      <c r="O188">
        <v>3552</v>
      </c>
      <c r="P188">
        <v>4</v>
      </c>
      <c r="Q188">
        <f>(G188-E188)/E188</f>
        <v>-0.13529411764705881</v>
      </c>
      <c r="R188" s="6">
        <f>H188-Q188</f>
        <v>0</v>
      </c>
      <c r="S188" s="3" t="str">
        <f t="shared" si="3"/>
        <v>TRUE</v>
      </c>
    </row>
    <row r="189" spans="1:19" x14ac:dyDescent="0.25">
      <c r="A189" t="s">
        <v>16</v>
      </c>
      <c r="B189" t="s">
        <v>17</v>
      </c>
      <c r="C189" t="s">
        <v>170</v>
      </c>
      <c r="D189" s="2">
        <v>42366</v>
      </c>
      <c r="E189">
        <v>0.73499999999999999</v>
      </c>
      <c r="F189" s="2">
        <v>42430</v>
      </c>
      <c r="G189">
        <v>0.63</v>
      </c>
      <c r="H189">
        <v>-0.1428571428571429</v>
      </c>
      <c r="I189">
        <v>7350</v>
      </c>
      <c r="J189">
        <v>-1050</v>
      </c>
      <c r="K189">
        <v>45</v>
      </c>
      <c r="L189">
        <v>64</v>
      </c>
      <c r="M189">
        <v>3552</v>
      </c>
      <c r="N189">
        <v>4</v>
      </c>
      <c r="O189">
        <v>3596</v>
      </c>
      <c r="P189">
        <v>1</v>
      </c>
      <c r="Q189">
        <f>(G189-E189)/E189</f>
        <v>-0.14285714285714285</v>
      </c>
      <c r="R189" s="6">
        <f>H189-Q189</f>
        <v>0</v>
      </c>
      <c r="S189" s="3" t="str">
        <f t="shared" si="3"/>
        <v>TRUE</v>
      </c>
    </row>
    <row r="190" spans="1:19" x14ac:dyDescent="0.25">
      <c r="A190" t="s">
        <v>16</v>
      </c>
      <c r="B190" t="s">
        <v>19</v>
      </c>
      <c r="C190" t="s">
        <v>171</v>
      </c>
      <c r="D190" s="2">
        <v>42430</v>
      </c>
      <c r="E190">
        <v>0.63</v>
      </c>
      <c r="F190" s="2">
        <v>42450</v>
      </c>
      <c r="G190">
        <v>0.69499999999999995</v>
      </c>
      <c r="H190">
        <v>-0.103174603174603</v>
      </c>
      <c r="I190">
        <v>-6300</v>
      </c>
      <c r="J190">
        <v>-649.99999999999909</v>
      </c>
      <c r="K190">
        <v>15</v>
      </c>
      <c r="L190">
        <v>20</v>
      </c>
      <c r="M190">
        <v>3596</v>
      </c>
      <c r="N190">
        <v>1</v>
      </c>
      <c r="O190">
        <v>3610</v>
      </c>
      <c r="P190">
        <v>3</v>
      </c>
      <c r="Q190">
        <f>(E190-G190)/E190</f>
        <v>-0.10317460317460309</v>
      </c>
      <c r="R190" s="6">
        <f>H190-Q190</f>
        <v>0</v>
      </c>
      <c r="S190" s="3" t="str">
        <f t="shared" si="3"/>
        <v>TRUE</v>
      </c>
    </row>
    <row r="191" spans="1:19" x14ac:dyDescent="0.25">
      <c r="A191" t="s">
        <v>16</v>
      </c>
      <c r="B191" t="s">
        <v>17</v>
      </c>
      <c r="C191" t="s">
        <v>180</v>
      </c>
      <c r="D191" s="2">
        <v>42450</v>
      </c>
      <c r="E191">
        <v>0.69499999999999995</v>
      </c>
      <c r="F191" s="2">
        <v>42590</v>
      </c>
      <c r="G191">
        <v>0.69499999999999995</v>
      </c>
      <c r="H191">
        <v>0</v>
      </c>
      <c r="I191">
        <v>6949.9999999999991</v>
      </c>
      <c r="J191">
        <v>0</v>
      </c>
      <c r="K191">
        <v>97</v>
      </c>
      <c r="L191">
        <v>140</v>
      </c>
      <c r="M191">
        <v>3610</v>
      </c>
      <c r="N191">
        <v>3</v>
      </c>
      <c r="O191">
        <v>3706</v>
      </c>
      <c r="P191">
        <v>3</v>
      </c>
      <c r="Q191">
        <f>(G191-E191)/E191</f>
        <v>0</v>
      </c>
      <c r="R191" s="6">
        <f>H191-Q191</f>
        <v>0</v>
      </c>
      <c r="S191" s="3" t="str">
        <f t="shared" si="3"/>
        <v>TRUE</v>
      </c>
    </row>
    <row r="192" spans="1:19" x14ac:dyDescent="0.25">
      <c r="A192" t="s">
        <v>16</v>
      </c>
      <c r="B192" t="s">
        <v>19</v>
      </c>
      <c r="C192" t="s">
        <v>181</v>
      </c>
      <c r="D192" s="2">
        <v>42590</v>
      </c>
      <c r="E192">
        <v>0.69499999999999995</v>
      </c>
      <c r="F192" s="2">
        <v>42592</v>
      </c>
      <c r="G192">
        <v>0.68500000000000005</v>
      </c>
      <c r="H192">
        <v>1.4388489208632831E-2</v>
      </c>
      <c r="I192">
        <v>-6949.9999999999991</v>
      </c>
      <c r="J192">
        <v>99.999999999998181</v>
      </c>
      <c r="K192">
        <v>3</v>
      </c>
      <c r="L192">
        <v>2</v>
      </c>
      <c r="M192">
        <v>3706</v>
      </c>
      <c r="N192">
        <v>3</v>
      </c>
      <c r="O192">
        <v>3708</v>
      </c>
      <c r="P192">
        <v>1</v>
      </c>
      <c r="Q192">
        <f>(E192-G192)/E192</f>
        <v>1.4388489208632947E-2</v>
      </c>
      <c r="R192" s="6">
        <f>H192-Q192</f>
        <v>-1.1622647289044608E-16</v>
      </c>
      <c r="S192" s="3" t="str">
        <f t="shared" si="3"/>
        <v>TRUE</v>
      </c>
    </row>
    <row r="193" spans="1:19" x14ac:dyDescent="0.25">
      <c r="A193" t="s">
        <v>16</v>
      </c>
      <c r="B193" t="s">
        <v>17</v>
      </c>
      <c r="C193" t="s">
        <v>184</v>
      </c>
      <c r="D193" s="2">
        <v>42592</v>
      </c>
      <c r="E193">
        <v>0.68500000000000005</v>
      </c>
      <c r="F193" s="2">
        <v>42626</v>
      </c>
      <c r="G193">
        <v>0.67500000000000004</v>
      </c>
      <c r="H193">
        <v>-1.4598540145985529E-2</v>
      </c>
      <c r="I193">
        <v>6850.0000000000009</v>
      </c>
      <c r="J193">
        <v>-100.0000000000009</v>
      </c>
      <c r="K193">
        <v>25</v>
      </c>
      <c r="L193">
        <v>34</v>
      </c>
      <c r="M193">
        <v>3708</v>
      </c>
      <c r="N193">
        <v>1</v>
      </c>
      <c r="O193">
        <v>3732</v>
      </c>
      <c r="P193">
        <v>1</v>
      </c>
      <c r="Q193">
        <f>(G193-E193)/E193</f>
        <v>-1.4598540145985413E-2</v>
      </c>
      <c r="R193" s="6">
        <f>H193-Q193</f>
        <v>-1.1622647289044608E-16</v>
      </c>
      <c r="S193" s="3" t="str">
        <f t="shared" si="3"/>
        <v>TRUE</v>
      </c>
    </row>
    <row r="194" spans="1:19" x14ac:dyDescent="0.25">
      <c r="A194" t="s">
        <v>16</v>
      </c>
      <c r="B194" t="s">
        <v>28</v>
      </c>
      <c r="C194" t="s">
        <v>186</v>
      </c>
      <c r="D194" s="2">
        <v>42626</v>
      </c>
      <c r="E194">
        <v>0.67500000000000004</v>
      </c>
      <c r="F194" s="2">
        <v>42633</v>
      </c>
      <c r="G194">
        <v>0.67</v>
      </c>
      <c r="H194">
        <v>-7.4074074074074077E-3</v>
      </c>
      <c r="I194">
        <v>6750</v>
      </c>
      <c r="J194">
        <v>-50</v>
      </c>
      <c r="K194">
        <v>6</v>
      </c>
      <c r="L194">
        <v>7</v>
      </c>
      <c r="M194">
        <v>3732</v>
      </c>
      <c r="N194">
        <v>1</v>
      </c>
      <c r="O194">
        <v>3737</v>
      </c>
      <c r="P194">
        <v>1</v>
      </c>
      <c r="Q194">
        <f>(G194-E194)/E194</f>
        <v>-7.4074074074074138E-3</v>
      </c>
      <c r="R194" s="6">
        <f>H194-Q194</f>
        <v>0</v>
      </c>
      <c r="S194" s="3" t="str">
        <f t="shared" si="3"/>
        <v>TRUE</v>
      </c>
    </row>
    <row r="195" spans="1:19" x14ac:dyDescent="0.25">
      <c r="A195" t="s">
        <v>16</v>
      </c>
      <c r="B195" t="s">
        <v>17</v>
      </c>
      <c r="C195" t="s">
        <v>190</v>
      </c>
      <c r="D195" s="2">
        <v>42633</v>
      </c>
      <c r="E195">
        <v>0.67</v>
      </c>
      <c r="F195" s="2">
        <v>42717</v>
      </c>
      <c r="G195">
        <v>0.71499999999999997</v>
      </c>
      <c r="H195">
        <v>6.7164179104477612E-2</v>
      </c>
      <c r="I195">
        <v>6700</v>
      </c>
      <c r="J195">
        <v>450</v>
      </c>
      <c r="K195">
        <v>61</v>
      </c>
      <c r="L195">
        <v>84</v>
      </c>
      <c r="M195">
        <v>3737</v>
      </c>
      <c r="N195">
        <v>1</v>
      </c>
      <c r="O195">
        <v>3797</v>
      </c>
      <c r="P195">
        <v>1</v>
      </c>
      <c r="Q195">
        <f>(G195-E195)/E195</f>
        <v>6.7164179104477501E-2</v>
      </c>
      <c r="R195" s="6">
        <f>H195-Q195</f>
        <v>1.1102230246251565E-16</v>
      </c>
      <c r="S195" s="3" t="str">
        <f t="shared" si="3"/>
        <v>TRUE</v>
      </c>
    </row>
    <row r="196" spans="1:19" x14ac:dyDescent="0.25">
      <c r="A196" t="s">
        <v>16</v>
      </c>
      <c r="B196" t="s">
        <v>28</v>
      </c>
      <c r="C196" t="s">
        <v>191</v>
      </c>
      <c r="D196" s="2">
        <v>42717</v>
      </c>
      <c r="E196">
        <v>0.71499999999999997</v>
      </c>
      <c r="F196" s="2">
        <v>42718</v>
      </c>
      <c r="G196">
        <v>0.71499999999999997</v>
      </c>
      <c r="H196">
        <v>0</v>
      </c>
      <c r="I196">
        <v>7150</v>
      </c>
      <c r="J196">
        <v>0</v>
      </c>
      <c r="K196">
        <v>2</v>
      </c>
      <c r="L196">
        <v>1</v>
      </c>
      <c r="M196">
        <v>3797</v>
      </c>
      <c r="N196">
        <v>1</v>
      </c>
      <c r="O196">
        <v>3798</v>
      </c>
      <c r="P196">
        <v>1</v>
      </c>
      <c r="Q196">
        <f>(G196-E196)/E196</f>
        <v>0</v>
      </c>
      <c r="R196" s="6">
        <f>H196-Q196</f>
        <v>0</v>
      </c>
      <c r="S196" s="3" t="str">
        <f t="shared" si="3"/>
        <v>TRUE</v>
      </c>
    </row>
    <row r="197" spans="1:19" x14ac:dyDescent="0.25">
      <c r="A197" t="s">
        <v>16</v>
      </c>
      <c r="B197" t="s">
        <v>17</v>
      </c>
      <c r="C197" t="s">
        <v>192</v>
      </c>
      <c r="D197" s="2">
        <v>42718</v>
      </c>
      <c r="E197">
        <v>0.71499999999999997</v>
      </c>
      <c r="F197" s="2">
        <v>42719</v>
      </c>
      <c r="G197">
        <v>0.72</v>
      </c>
      <c r="H197">
        <v>6.993006993006993E-3</v>
      </c>
      <c r="I197">
        <v>7150</v>
      </c>
      <c r="J197">
        <v>50</v>
      </c>
      <c r="K197">
        <v>2</v>
      </c>
      <c r="L197">
        <v>1</v>
      </c>
      <c r="M197">
        <v>3798</v>
      </c>
      <c r="N197">
        <v>1</v>
      </c>
      <c r="O197">
        <v>3799</v>
      </c>
      <c r="P197">
        <v>1</v>
      </c>
      <c r="Q197">
        <f>(G197-E197)/E197</f>
        <v>6.9930069930069999E-3</v>
      </c>
      <c r="R197" s="6">
        <f>H197-Q197</f>
        <v>-6.9388939039072284E-18</v>
      </c>
      <c r="S197" s="3" t="str">
        <f t="shared" si="3"/>
        <v>TRUE</v>
      </c>
    </row>
    <row r="198" spans="1:19" x14ac:dyDescent="0.25">
      <c r="A198" t="s">
        <v>16</v>
      </c>
      <c r="B198" t="s">
        <v>28</v>
      </c>
      <c r="C198" t="s">
        <v>193</v>
      </c>
      <c r="D198" s="2">
        <v>42719</v>
      </c>
      <c r="E198">
        <v>0.72</v>
      </c>
      <c r="F198" s="2">
        <v>42720</v>
      </c>
      <c r="G198">
        <v>0.71</v>
      </c>
      <c r="H198">
        <v>-1.388888888888889E-2</v>
      </c>
      <c r="I198">
        <v>7200</v>
      </c>
      <c r="J198">
        <v>-100</v>
      </c>
      <c r="K198">
        <v>2</v>
      </c>
      <c r="L198">
        <v>1</v>
      </c>
      <c r="M198">
        <v>3799</v>
      </c>
      <c r="N198">
        <v>1</v>
      </c>
      <c r="O198">
        <v>3800</v>
      </c>
      <c r="P198">
        <v>1</v>
      </c>
      <c r="Q198">
        <f>(G198-E198)/E198</f>
        <v>-1.3888888888888902E-2</v>
      </c>
      <c r="R198" s="6">
        <f>H198-Q198</f>
        <v>0</v>
      </c>
      <c r="S198" s="3" t="str">
        <f t="shared" si="3"/>
        <v>TRUE</v>
      </c>
    </row>
    <row r="199" spans="1:19" x14ac:dyDescent="0.25">
      <c r="A199" t="s">
        <v>16</v>
      </c>
      <c r="B199" t="s">
        <v>17</v>
      </c>
      <c r="C199" t="s">
        <v>194</v>
      </c>
      <c r="D199" s="2">
        <v>42720</v>
      </c>
      <c r="E199">
        <v>0.71</v>
      </c>
      <c r="F199" s="2">
        <v>42723</v>
      </c>
      <c r="G199">
        <v>0.71</v>
      </c>
      <c r="H199">
        <v>0</v>
      </c>
      <c r="I199">
        <v>7100</v>
      </c>
      <c r="J199">
        <v>0</v>
      </c>
      <c r="K199">
        <v>2</v>
      </c>
      <c r="L199">
        <v>3</v>
      </c>
      <c r="M199">
        <v>3800</v>
      </c>
      <c r="N199">
        <v>1</v>
      </c>
      <c r="O199">
        <v>3801</v>
      </c>
      <c r="P199">
        <v>3</v>
      </c>
      <c r="Q199">
        <f>(G199-E199)/E199</f>
        <v>0</v>
      </c>
      <c r="R199" s="6">
        <f>H199-Q199</f>
        <v>0</v>
      </c>
      <c r="S199" s="3" t="str">
        <f t="shared" si="3"/>
        <v>TRUE</v>
      </c>
    </row>
    <row r="200" spans="1:19" x14ac:dyDescent="0.25">
      <c r="A200" t="s">
        <v>16</v>
      </c>
      <c r="B200" t="s">
        <v>28</v>
      </c>
      <c r="C200" t="s">
        <v>195</v>
      </c>
      <c r="D200" s="2">
        <v>42723</v>
      </c>
      <c r="E200">
        <v>0.71</v>
      </c>
      <c r="F200" s="2">
        <v>42790</v>
      </c>
      <c r="G200">
        <v>0.74</v>
      </c>
      <c r="H200">
        <v>4.2253521126760563E-2</v>
      </c>
      <c r="I200">
        <v>7100</v>
      </c>
      <c r="J200">
        <v>300</v>
      </c>
      <c r="K200">
        <v>46</v>
      </c>
      <c r="L200">
        <v>67</v>
      </c>
      <c r="M200">
        <v>3801</v>
      </c>
      <c r="N200">
        <v>3</v>
      </c>
      <c r="O200">
        <v>3846</v>
      </c>
      <c r="P200">
        <v>1</v>
      </c>
      <c r="Q200">
        <f>(G200-E200)/E200</f>
        <v>4.2253521126760604E-2</v>
      </c>
      <c r="R200" s="6">
        <f>H200-Q200</f>
        <v>0</v>
      </c>
      <c r="S200" s="3" t="str">
        <f t="shared" si="3"/>
        <v>TRUE</v>
      </c>
    </row>
    <row r="201" spans="1:19" x14ac:dyDescent="0.25">
      <c r="A201" t="s">
        <v>16</v>
      </c>
      <c r="B201" t="s">
        <v>17</v>
      </c>
      <c r="C201" t="s">
        <v>200</v>
      </c>
      <c r="D201" s="2">
        <v>42790</v>
      </c>
      <c r="E201">
        <v>0.74</v>
      </c>
      <c r="F201" s="2">
        <v>42916</v>
      </c>
      <c r="G201">
        <v>0.75</v>
      </c>
      <c r="H201">
        <v>1.3513513513513511E-2</v>
      </c>
      <c r="I201">
        <v>7400</v>
      </c>
      <c r="J201">
        <v>100</v>
      </c>
      <c r="K201">
        <v>87</v>
      </c>
      <c r="L201">
        <v>126</v>
      </c>
      <c r="M201">
        <v>3846</v>
      </c>
      <c r="N201">
        <v>1</v>
      </c>
      <c r="O201">
        <v>3932</v>
      </c>
      <c r="P201">
        <v>1</v>
      </c>
      <c r="Q201">
        <f>(G201-E201)/E201</f>
        <v>1.3513513513513526E-2</v>
      </c>
      <c r="R201" s="6">
        <f>H201-Q201</f>
        <v>-1.5612511283791264E-17</v>
      </c>
      <c r="S201" s="3" t="str">
        <f t="shared" si="3"/>
        <v>TRUE</v>
      </c>
    </row>
    <row r="202" spans="1:19" x14ac:dyDescent="0.25">
      <c r="A202" t="s">
        <v>16</v>
      </c>
      <c r="B202" t="s">
        <v>28</v>
      </c>
      <c r="C202" t="s">
        <v>201</v>
      </c>
      <c r="D202" s="2">
        <v>42916</v>
      </c>
      <c r="E202">
        <v>0.75</v>
      </c>
      <c r="F202" s="2">
        <v>42919</v>
      </c>
      <c r="G202">
        <v>0.74</v>
      </c>
      <c r="H202">
        <v>-1.3333333333333331E-2</v>
      </c>
      <c r="I202">
        <v>7500</v>
      </c>
      <c r="J202">
        <v>-100</v>
      </c>
      <c r="K202">
        <v>2</v>
      </c>
      <c r="L202">
        <v>3</v>
      </c>
      <c r="M202">
        <v>3932</v>
      </c>
      <c r="N202">
        <v>1</v>
      </c>
      <c r="O202">
        <v>3933</v>
      </c>
      <c r="P202">
        <v>3</v>
      </c>
      <c r="Q202">
        <f>(G202-E202)/E202</f>
        <v>-1.3333333333333345E-2</v>
      </c>
      <c r="R202" s="6">
        <f>H202-Q202</f>
        <v>1.3877787807814457E-17</v>
      </c>
      <c r="S202" s="3" t="str">
        <f t="shared" si="3"/>
        <v>TRUE</v>
      </c>
    </row>
    <row r="203" spans="1:19" x14ac:dyDescent="0.25">
      <c r="A203" t="s">
        <v>16</v>
      </c>
      <c r="B203" t="s">
        <v>17</v>
      </c>
      <c r="C203" t="s">
        <v>202</v>
      </c>
      <c r="D203" s="2">
        <v>42919</v>
      </c>
      <c r="E203">
        <v>0.74</v>
      </c>
      <c r="F203" s="2">
        <v>42962</v>
      </c>
      <c r="G203">
        <v>0.88</v>
      </c>
      <c r="H203">
        <v>0.1891891891891892</v>
      </c>
      <c r="I203">
        <v>7400</v>
      </c>
      <c r="J203">
        <v>1400</v>
      </c>
      <c r="K203">
        <v>32</v>
      </c>
      <c r="L203">
        <v>43</v>
      </c>
      <c r="M203">
        <v>3933</v>
      </c>
      <c r="N203">
        <v>3</v>
      </c>
      <c r="O203">
        <v>3964</v>
      </c>
      <c r="P203">
        <v>1</v>
      </c>
      <c r="Q203">
        <f>(G203-E203)/E203</f>
        <v>0.1891891891891892</v>
      </c>
      <c r="R203" s="6">
        <f>H203-Q203</f>
        <v>0</v>
      </c>
      <c r="S203" s="3" t="str">
        <f t="shared" si="3"/>
        <v>TRUE</v>
      </c>
    </row>
    <row r="204" spans="1:19" x14ac:dyDescent="0.25">
      <c r="A204" t="s">
        <v>16</v>
      </c>
      <c r="B204" t="s">
        <v>28</v>
      </c>
      <c r="C204" t="s">
        <v>203</v>
      </c>
      <c r="D204" s="2">
        <v>42962</v>
      </c>
      <c r="E204">
        <v>0.88</v>
      </c>
      <c r="F204" s="2">
        <v>43087</v>
      </c>
      <c r="G204">
        <v>1.365</v>
      </c>
      <c r="H204">
        <v>0.55113636363636365</v>
      </c>
      <c r="I204">
        <v>8800</v>
      </c>
      <c r="J204">
        <v>4850</v>
      </c>
      <c r="K204">
        <v>90</v>
      </c>
      <c r="L204">
        <v>125</v>
      </c>
      <c r="M204">
        <v>3964</v>
      </c>
      <c r="N204">
        <v>1</v>
      </c>
      <c r="O204">
        <v>4053</v>
      </c>
      <c r="P204">
        <v>3</v>
      </c>
      <c r="Q204">
        <f>(G204-E204)/E204</f>
        <v>0.55113636363636365</v>
      </c>
      <c r="R204" s="6">
        <f>H204-Q204</f>
        <v>0</v>
      </c>
      <c r="S204" s="3" t="str">
        <f t="shared" si="3"/>
        <v>TRUE</v>
      </c>
    </row>
    <row r="205" spans="1:19" x14ac:dyDescent="0.25">
      <c r="A205" t="s">
        <v>16</v>
      </c>
      <c r="B205" t="s">
        <v>17</v>
      </c>
      <c r="C205" t="s">
        <v>204</v>
      </c>
      <c r="D205" s="2">
        <v>43087</v>
      </c>
      <c r="E205">
        <v>1.365</v>
      </c>
      <c r="F205" s="2">
        <v>43129</v>
      </c>
      <c r="G205">
        <v>1.6</v>
      </c>
      <c r="H205">
        <v>0.17216117216117219</v>
      </c>
      <c r="I205">
        <v>13650</v>
      </c>
      <c r="J205">
        <v>2350</v>
      </c>
      <c r="K205">
        <v>27</v>
      </c>
      <c r="L205">
        <v>42</v>
      </c>
      <c r="M205">
        <v>4053</v>
      </c>
      <c r="N205">
        <v>3</v>
      </c>
      <c r="O205">
        <v>4079</v>
      </c>
      <c r="P205">
        <v>4</v>
      </c>
      <c r="Q205">
        <f>(G205-E205)/E205</f>
        <v>0.17216117216117224</v>
      </c>
      <c r="R205" s="6">
        <f>H205-Q205</f>
        <v>0</v>
      </c>
      <c r="S205" s="3" t="str">
        <f t="shared" si="3"/>
        <v>TRUE</v>
      </c>
    </row>
    <row r="206" spans="1:19" x14ac:dyDescent="0.25">
      <c r="A206" t="s">
        <v>16</v>
      </c>
      <c r="B206" t="s">
        <v>28</v>
      </c>
      <c r="C206" t="s">
        <v>205</v>
      </c>
      <c r="D206" s="2">
        <v>43129</v>
      </c>
      <c r="E206">
        <v>1.6</v>
      </c>
      <c r="F206" s="2">
        <v>43164</v>
      </c>
      <c r="G206">
        <v>1.46</v>
      </c>
      <c r="H206">
        <v>-8.7499999999999994E-2</v>
      </c>
      <c r="I206">
        <v>16000</v>
      </c>
      <c r="J206">
        <v>-1400</v>
      </c>
      <c r="K206">
        <v>26</v>
      </c>
      <c r="L206">
        <v>35</v>
      </c>
      <c r="M206">
        <v>4079</v>
      </c>
      <c r="N206">
        <v>4</v>
      </c>
      <c r="O206">
        <v>4104</v>
      </c>
      <c r="P206">
        <v>3</v>
      </c>
      <c r="Q206">
        <f>(G206-E206)/E206</f>
        <v>-8.7500000000000078E-2</v>
      </c>
      <c r="R206" s="6">
        <f>H206-Q206</f>
        <v>0</v>
      </c>
      <c r="S206" s="3" t="str">
        <f t="shared" si="3"/>
        <v>TRUE</v>
      </c>
    </row>
    <row r="207" spans="1:19" x14ac:dyDescent="0.25">
      <c r="A207" t="s">
        <v>16</v>
      </c>
      <c r="B207" t="s">
        <v>17</v>
      </c>
      <c r="C207" t="s">
        <v>207</v>
      </c>
      <c r="D207" s="2">
        <v>43164</v>
      </c>
      <c r="E207">
        <v>1.46</v>
      </c>
      <c r="F207" s="2">
        <v>43269</v>
      </c>
      <c r="G207">
        <v>1.1850000000000001</v>
      </c>
      <c r="H207">
        <v>-0.1883561643835617</v>
      </c>
      <c r="I207">
        <v>14600</v>
      </c>
      <c r="J207">
        <v>-2750</v>
      </c>
      <c r="K207">
        <v>72</v>
      </c>
      <c r="L207">
        <v>105</v>
      </c>
      <c r="M207">
        <v>4104</v>
      </c>
      <c r="N207">
        <v>3</v>
      </c>
      <c r="O207">
        <v>4175</v>
      </c>
      <c r="P207">
        <v>3</v>
      </c>
      <c r="Q207">
        <f>(G207-E207)/E207</f>
        <v>-0.18835616438356159</v>
      </c>
      <c r="R207" s="6">
        <f>H207-Q207</f>
        <v>0</v>
      </c>
      <c r="S207" s="3" t="str">
        <f t="shared" si="3"/>
        <v>TRUE</v>
      </c>
    </row>
    <row r="208" spans="1:19" x14ac:dyDescent="0.25">
      <c r="A208" t="s">
        <v>16</v>
      </c>
      <c r="B208" t="s">
        <v>19</v>
      </c>
      <c r="C208" t="s">
        <v>208</v>
      </c>
      <c r="D208" s="2">
        <v>43269</v>
      </c>
      <c r="E208">
        <v>1.1850000000000001</v>
      </c>
      <c r="F208" s="2">
        <v>43311</v>
      </c>
      <c r="G208">
        <v>1.35</v>
      </c>
      <c r="H208">
        <v>-0.13924050632911389</v>
      </c>
      <c r="I208">
        <v>-11850</v>
      </c>
      <c r="J208">
        <v>-1650</v>
      </c>
      <c r="K208">
        <v>31</v>
      </c>
      <c r="L208">
        <v>42</v>
      </c>
      <c r="M208">
        <v>4175</v>
      </c>
      <c r="N208">
        <v>3</v>
      </c>
      <c r="O208">
        <v>4205</v>
      </c>
      <c r="P208">
        <v>3</v>
      </c>
      <c r="Q208">
        <f>(E208-G208)/E208</f>
        <v>-0.13924050632911394</v>
      </c>
      <c r="R208" s="6">
        <f>H208-Q208</f>
        <v>0</v>
      </c>
      <c r="S208" s="3" t="str">
        <f t="shared" si="3"/>
        <v>TRUE</v>
      </c>
    </row>
    <row r="209" spans="1:19" x14ac:dyDescent="0.25">
      <c r="A209" t="s">
        <v>16</v>
      </c>
      <c r="B209" t="s">
        <v>17</v>
      </c>
      <c r="C209" t="s">
        <v>211</v>
      </c>
      <c r="D209" s="2">
        <v>43311</v>
      </c>
      <c r="E209">
        <v>1.35</v>
      </c>
      <c r="F209" s="2">
        <v>43343</v>
      </c>
      <c r="G209">
        <v>1.2</v>
      </c>
      <c r="H209">
        <v>-0.1111111111111111</v>
      </c>
      <c r="I209">
        <v>13500</v>
      </c>
      <c r="J209">
        <v>-1500</v>
      </c>
      <c r="K209">
        <v>25</v>
      </c>
      <c r="L209">
        <v>32</v>
      </c>
      <c r="M209">
        <v>4205</v>
      </c>
      <c r="N209">
        <v>3</v>
      </c>
      <c r="O209">
        <v>4229</v>
      </c>
      <c r="P209">
        <v>1</v>
      </c>
      <c r="Q209">
        <f>(G209-E209)/E209</f>
        <v>-0.1111111111111112</v>
      </c>
      <c r="R209" s="6">
        <f>H209-Q209</f>
        <v>0</v>
      </c>
      <c r="S209" s="3" t="str">
        <f t="shared" si="3"/>
        <v>TRUE</v>
      </c>
    </row>
    <row r="210" spans="1:19" x14ac:dyDescent="0.25">
      <c r="A210" t="s">
        <v>16</v>
      </c>
      <c r="B210" t="s">
        <v>19</v>
      </c>
      <c r="C210" t="s">
        <v>212</v>
      </c>
      <c r="D210" s="2">
        <v>43343</v>
      </c>
      <c r="E210">
        <v>1.2</v>
      </c>
      <c r="F210" s="2">
        <v>43348</v>
      </c>
      <c r="G210">
        <v>1.2549999999999999</v>
      </c>
      <c r="H210">
        <v>-4.5833333333333177E-2</v>
      </c>
      <c r="I210">
        <v>-12000</v>
      </c>
      <c r="J210">
        <v>-549.99999999999818</v>
      </c>
      <c r="K210">
        <v>4</v>
      </c>
      <c r="L210">
        <v>5</v>
      </c>
      <c r="M210">
        <v>4229</v>
      </c>
      <c r="N210">
        <v>1</v>
      </c>
      <c r="O210">
        <v>4232</v>
      </c>
      <c r="P210">
        <v>1</v>
      </c>
      <c r="Q210">
        <f>(E210-G210)/E210</f>
        <v>-4.5833333333333282E-2</v>
      </c>
      <c r="R210" s="6">
        <f>H210-Q210</f>
        <v>1.0408340855860843E-16</v>
      </c>
      <c r="S210" s="3" t="str">
        <f t="shared" si="3"/>
        <v>TRUE</v>
      </c>
    </row>
    <row r="211" spans="1:19" x14ac:dyDescent="0.25">
      <c r="A211" t="s">
        <v>16</v>
      </c>
      <c r="B211" t="s">
        <v>17</v>
      </c>
      <c r="C211" t="s">
        <v>214</v>
      </c>
      <c r="D211" s="2">
        <v>43348</v>
      </c>
      <c r="E211">
        <v>1.2549999999999999</v>
      </c>
      <c r="F211" s="2">
        <v>43402</v>
      </c>
      <c r="G211">
        <v>1.41</v>
      </c>
      <c r="H211">
        <v>0.1235059760956177</v>
      </c>
      <c r="I211">
        <v>12550</v>
      </c>
      <c r="J211">
        <v>1550.000000000002</v>
      </c>
      <c r="K211">
        <v>39</v>
      </c>
      <c r="L211">
        <v>54</v>
      </c>
      <c r="M211">
        <v>4232</v>
      </c>
      <c r="N211">
        <v>1</v>
      </c>
      <c r="O211">
        <v>4270</v>
      </c>
      <c r="P211">
        <v>3</v>
      </c>
      <c r="Q211">
        <f>(G211-E211)/E211</f>
        <v>0.12350597609561756</v>
      </c>
      <c r="R211" s="6">
        <f>H211-Q211</f>
        <v>1.3877787807814457E-16</v>
      </c>
      <c r="S211" s="3" t="str">
        <f t="shared" si="3"/>
        <v>TRUE</v>
      </c>
    </row>
    <row r="212" spans="1:19" x14ac:dyDescent="0.25">
      <c r="A212" t="s">
        <v>16</v>
      </c>
      <c r="B212" t="s">
        <v>28</v>
      </c>
      <c r="C212" t="s">
        <v>215</v>
      </c>
      <c r="D212" s="2">
        <v>43402</v>
      </c>
      <c r="E212">
        <v>1.41</v>
      </c>
      <c r="F212" s="2">
        <v>43444</v>
      </c>
      <c r="G212">
        <v>1.45</v>
      </c>
      <c r="H212">
        <v>2.8368794326241131E-2</v>
      </c>
      <c r="I212">
        <v>14100</v>
      </c>
      <c r="J212">
        <v>400</v>
      </c>
      <c r="K212">
        <v>31</v>
      </c>
      <c r="L212">
        <v>42</v>
      </c>
      <c r="M212">
        <v>4270</v>
      </c>
      <c r="N212">
        <v>3</v>
      </c>
      <c r="O212">
        <v>4300</v>
      </c>
      <c r="P212">
        <v>3</v>
      </c>
      <c r="Q212">
        <f>(G212-E212)/E212</f>
        <v>2.8368794326241162E-2</v>
      </c>
      <c r="R212" s="6">
        <f>H212-Q212</f>
        <v>-3.1225022567582528E-17</v>
      </c>
      <c r="S212" s="3" t="str">
        <f t="shared" si="3"/>
        <v>TRUE</v>
      </c>
    </row>
    <row r="213" spans="1:19" x14ac:dyDescent="0.25">
      <c r="A213" t="s">
        <v>16</v>
      </c>
      <c r="B213" t="s">
        <v>17</v>
      </c>
      <c r="C213" t="s">
        <v>218</v>
      </c>
      <c r="D213" s="2">
        <v>43444</v>
      </c>
      <c r="E213">
        <v>1.45</v>
      </c>
      <c r="F213" s="2">
        <v>43535</v>
      </c>
      <c r="G213">
        <v>1.02</v>
      </c>
      <c r="H213">
        <v>-0.29655172413793102</v>
      </c>
      <c r="I213">
        <v>14500</v>
      </c>
      <c r="J213">
        <v>-4300</v>
      </c>
      <c r="K213">
        <v>62</v>
      </c>
      <c r="L213">
        <v>91</v>
      </c>
      <c r="M213">
        <v>4300</v>
      </c>
      <c r="N213">
        <v>3</v>
      </c>
      <c r="O213">
        <v>4361</v>
      </c>
      <c r="P213">
        <v>3</v>
      </c>
      <c r="Q213">
        <f>(G213-E213)/E213</f>
        <v>-0.29655172413793102</v>
      </c>
      <c r="R213" s="6">
        <f>H213-Q213</f>
        <v>0</v>
      </c>
      <c r="S213" s="3" t="str">
        <f t="shared" si="3"/>
        <v>TRUE</v>
      </c>
    </row>
    <row r="214" spans="1:19" x14ac:dyDescent="0.25">
      <c r="A214" t="s">
        <v>16</v>
      </c>
      <c r="B214" t="s">
        <v>19</v>
      </c>
      <c r="C214" t="s">
        <v>220</v>
      </c>
      <c r="D214" s="2">
        <v>43535</v>
      </c>
      <c r="E214">
        <v>1.02</v>
      </c>
      <c r="F214" s="2">
        <v>43578</v>
      </c>
      <c r="G214">
        <v>1.42</v>
      </c>
      <c r="H214">
        <v>-0.39215686274509798</v>
      </c>
      <c r="I214">
        <v>-10200</v>
      </c>
      <c r="J214">
        <v>-4000</v>
      </c>
      <c r="K214">
        <v>30</v>
      </c>
      <c r="L214">
        <v>43</v>
      </c>
      <c r="M214">
        <v>4361</v>
      </c>
      <c r="N214">
        <v>3</v>
      </c>
      <c r="O214">
        <v>4390</v>
      </c>
      <c r="P214">
        <v>5</v>
      </c>
      <c r="Q214">
        <f>(E214-G214)/E214</f>
        <v>-0.39215686274509792</v>
      </c>
      <c r="R214" s="6">
        <f>H214-Q214</f>
        <v>0</v>
      </c>
      <c r="S214" s="3" t="str">
        <f t="shared" si="3"/>
        <v>TRUE</v>
      </c>
    </row>
    <row r="215" spans="1:19" x14ac:dyDescent="0.25">
      <c r="A215" t="s">
        <v>16</v>
      </c>
      <c r="B215" t="s">
        <v>17</v>
      </c>
      <c r="C215" t="s">
        <v>230</v>
      </c>
      <c r="D215" s="2">
        <v>43578</v>
      </c>
      <c r="E215">
        <v>1.42</v>
      </c>
      <c r="F215" s="2">
        <v>43879</v>
      </c>
      <c r="G215">
        <v>1.1599999999999999</v>
      </c>
      <c r="H215">
        <v>-0.18309859154929581</v>
      </c>
      <c r="I215">
        <v>14200</v>
      </c>
      <c r="J215">
        <v>-2600</v>
      </c>
      <c r="K215">
        <v>210</v>
      </c>
      <c r="L215">
        <v>301</v>
      </c>
      <c r="M215">
        <v>4390</v>
      </c>
      <c r="N215">
        <v>5</v>
      </c>
      <c r="O215">
        <v>4599</v>
      </c>
      <c r="P215">
        <v>1</v>
      </c>
      <c r="Q215">
        <f>(G215-E215)/E215</f>
        <v>-0.18309859154929578</v>
      </c>
      <c r="R215" s="6">
        <f>H215-Q215</f>
        <v>0</v>
      </c>
      <c r="S215" s="3" t="str">
        <f t="shared" si="3"/>
        <v>TRUE</v>
      </c>
    </row>
    <row r="216" spans="1:19" x14ac:dyDescent="0.25">
      <c r="A216" t="s">
        <v>16</v>
      </c>
      <c r="B216" t="s">
        <v>19</v>
      </c>
      <c r="C216" t="s">
        <v>231</v>
      </c>
      <c r="D216" s="2">
        <v>43879</v>
      </c>
      <c r="E216">
        <v>1.1599999999999999</v>
      </c>
      <c r="F216" s="2">
        <v>43952</v>
      </c>
      <c r="G216">
        <v>1.01</v>
      </c>
      <c r="H216">
        <v>0.12931034482758619</v>
      </c>
      <c r="I216">
        <v>-11600</v>
      </c>
      <c r="J216">
        <v>1500</v>
      </c>
      <c r="K216">
        <v>52</v>
      </c>
      <c r="L216">
        <v>73</v>
      </c>
      <c r="M216">
        <v>4599</v>
      </c>
      <c r="N216">
        <v>1</v>
      </c>
      <c r="O216">
        <v>4650</v>
      </c>
      <c r="P216">
        <v>1</v>
      </c>
      <c r="Q216">
        <f>(E216-G216)/E216</f>
        <v>0.12931034482758613</v>
      </c>
      <c r="R216" s="6">
        <f>H216-Q216</f>
        <v>0</v>
      </c>
      <c r="S216" s="3" t="str">
        <f t="shared" si="3"/>
        <v>TRUE</v>
      </c>
    </row>
    <row r="217" spans="1:19" x14ac:dyDescent="0.25">
      <c r="A217" t="s">
        <v>16</v>
      </c>
      <c r="B217" t="s">
        <v>17</v>
      </c>
      <c r="C217" t="s">
        <v>235</v>
      </c>
      <c r="D217" s="2">
        <v>43952</v>
      </c>
      <c r="E217">
        <v>1.01</v>
      </c>
      <c r="F217" s="2">
        <v>43987</v>
      </c>
      <c r="G217">
        <v>1.05</v>
      </c>
      <c r="H217">
        <v>5.4455445544554462E-2</v>
      </c>
      <c r="I217">
        <v>10100</v>
      </c>
      <c r="J217">
        <v>550</v>
      </c>
      <c r="K217">
        <v>26</v>
      </c>
      <c r="L217">
        <v>35</v>
      </c>
      <c r="M217">
        <v>4650</v>
      </c>
      <c r="N217">
        <v>1</v>
      </c>
      <c r="O217">
        <v>4675</v>
      </c>
      <c r="P217">
        <v>0</v>
      </c>
      <c r="Q217">
        <f>(G217-E217)/E217</f>
        <v>3.9603960396039639E-2</v>
      </c>
      <c r="R217" s="7">
        <f>H217-Q217</f>
        <v>1.4851485148514823E-2</v>
      </c>
    </row>
  </sheetData>
  <autoFilter ref="A1:S218" xr:uid="{611C20F5-A509-4A8E-B1EA-7F42228C3EBD}">
    <filterColumn colId="0">
      <filters blank="1">
        <filter val="SMA"/>
      </filters>
    </filterColumn>
  </autoFilter>
  <sortState xmlns:xlrd2="http://schemas.microsoft.com/office/spreadsheetml/2017/richdata2" ref="A2:S218">
    <sortCondition ref="A2:A218"/>
    <sortCondition ref="D2:D2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Glen Falk</cp:lastModifiedBy>
  <dcterms:created xsi:type="dcterms:W3CDTF">2020-06-06T23:57:02Z</dcterms:created>
  <dcterms:modified xsi:type="dcterms:W3CDTF">2020-06-07T16:17:14Z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a2b0f1f1-af95-4abd-8e29-9add8fae3aca</vt:lpwstr>
  </property>
</Properties>
</file>