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DBCA663E-CD04-43BF-8C5F-63889DD24D55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s" sheetId="10" r:id="rId7"/>
    <sheet name="metric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6" l="1"/>
  <c r="J2" i="6"/>
  <c r="F3" i="6"/>
  <c r="E5" i="9" l="1"/>
  <c r="E4" i="9"/>
  <c r="E3" i="9"/>
  <c r="E2" i="9"/>
  <c r="C2" i="6" s="1"/>
  <c r="C3" i="6" l="1"/>
  <c r="D2" i="6"/>
  <c r="E2" i="6"/>
  <c r="D3" i="6"/>
  <c r="F2" i="6"/>
  <c r="E3" i="6"/>
  <c r="G3" i="6"/>
  <c r="G2" i="6" l="1"/>
</calcChain>
</file>

<file path=xl/sharedStrings.xml><?xml version="1.0" encoding="utf-8"?>
<sst xmlns="http://schemas.openxmlformats.org/spreadsheetml/2006/main" count="81" uniqueCount="56">
  <si>
    <t>id</t>
  </si>
  <si>
    <t>cross</t>
  </si>
  <si>
    <t>name</t>
  </si>
  <si>
    <t>deathx</t>
  </si>
  <si>
    <t>Death Cross</t>
  </si>
  <si>
    <t>dX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</si>
  <si>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</si>
  <si>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</si>
  <si>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</si>
  <si>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</si>
  <si>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</si>
  <si>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</si>
  <si>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</si>
  <si>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</si>
  <si>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gX</t>
  </si>
  <si>
    <t>nox</t>
  </si>
  <si>
    <t>No Cross</t>
  </si>
  <si>
    <t>nX</t>
  </si>
  <si>
    <t>EMA</t>
  </si>
  <si>
    <t>SMA</t>
  </si>
  <si>
    <t>sigFormula</t>
  </si>
  <si>
    <t>colA</t>
  </si>
  <si>
    <t>colB</t>
  </si>
  <si>
    <t>colC</t>
  </si>
  <si>
    <t>colD</t>
  </si>
  <si>
    <t>formula</t>
  </si>
  <si>
    <t>dXformula</t>
  </si>
  <si>
    <t>gXformula</t>
  </si>
  <si>
    <t>nXformula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</si>
  <si>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</si>
  <si>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</si>
  <si>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</si>
  <si>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</si>
  <si>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</si>
  <si>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</si>
  <si>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</si>
  <si>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</si>
  <si>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</si>
  <si>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</si>
  <si>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</si>
  <si>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</si>
  <si>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</si>
  <si>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</si>
  <si>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</si>
  <si>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</si>
  <si>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</si>
  <si>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</si>
  <si>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</si>
  <si>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</si>
  <si>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</si>
  <si>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</si>
  <si>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ind_id</t>
  </si>
  <si>
    <t>strategy_ind_id</t>
  </si>
  <si>
    <t>code</t>
  </si>
  <si>
    <t>"(EMA.020 &gt; EMA.050  |  EMA.050 &gt; EMA.100  | EMA.100 &gt; EMA.200) &amp; index(mktdata) &gt; '2002-12-02'",</t>
  </si>
  <si>
    <t>"(EMA.020 &lt; EMA.050 &amp;  EMA.050 &lt; EMA.100 &amp;  EMA.100 &lt; EMA.200)",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</si>
</sst>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G1" sqref="G1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0</v>
      </c>
      <c r="B1" s="2" t="s">
        <v>50</v>
      </c>
      <c r="C1" t="s">
        <v>2</v>
      </c>
      <c r="D1" t="s">
        <v>7</v>
      </c>
      <c r="E1" t="s">
        <v>6</v>
      </c>
      <c r="F1" t="s">
        <v>25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</v>
      </c>
      <c r="F2" t="s">
        <v>26</v>
      </c>
    </row>
    <row r="3" spans="1:6" x14ac:dyDescent="0.25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27</v>
      </c>
    </row>
    <row r="4" spans="1:6" x14ac:dyDescent="0.25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1" sqref="B1"/>
    </sheetView>
  </sheetViews>
  <sheetFormatPr defaultRowHeight="15" x14ac:dyDescent="0.25"/>
  <sheetData>
    <row r="1" spans="1:3" x14ac:dyDescent="0.25">
      <c r="A1" s="2" t="s">
        <v>0</v>
      </c>
      <c r="B1" s="2" t="s">
        <v>50</v>
      </c>
      <c r="C1" s="2" t="s">
        <v>2</v>
      </c>
    </row>
    <row r="2" spans="1:3" x14ac:dyDescent="0.25">
      <c r="A2">
        <v>1</v>
      </c>
      <c r="B2">
        <v>1</v>
      </c>
      <c r="C2" t="s">
        <v>18</v>
      </c>
    </row>
    <row r="3" spans="1:3" x14ac:dyDescent="0.25">
      <c r="A3">
        <v>2</v>
      </c>
      <c r="B3">
        <v>1</v>
      </c>
      <c r="C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" t="s">
        <v>0</v>
      </c>
      <c r="B1" s="2" t="s">
        <v>50</v>
      </c>
      <c r="C1" s="2" t="s">
        <v>8</v>
      </c>
      <c r="D1" s="2" t="s">
        <v>10</v>
      </c>
      <c r="E1" s="2" t="s">
        <v>11</v>
      </c>
    </row>
    <row r="2" spans="1:5" x14ac:dyDescent="0.25">
      <c r="A2">
        <v>1</v>
      </c>
      <c r="B2">
        <v>1</v>
      </c>
      <c r="C2" t="s">
        <v>9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9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9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9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selection activeCell="K1" sqref="K1:M2"/>
    </sheetView>
  </sheetViews>
  <sheetFormatPr defaultRowHeight="15" x14ac:dyDescent="0.25"/>
  <cols>
    <col min="2" max="2" width="10.7109375" bestFit="1" customWidth="1"/>
    <col min="10" max="10" width="12.85546875" bestFit="1" customWidth="1"/>
  </cols>
  <sheetData>
    <row r="1" spans="1:13" x14ac:dyDescent="0.25">
      <c r="A1" s="2" t="s">
        <v>0</v>
      </c>
      <c r="B1" s="2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11</v>
      </c>
      <c r="I1" s="2" t="s">
        <v>1</v>
      </c>
      <c r="J1" s="2" t="s">
        <v>11</v>
      </c>
      <c r="K1" s="2" t="s">
        <v>50</v>
      </c>
      <c r="L1" s="2" t="s">
        <v>51</v>
      </c>
      <c r="M1" s="2" t="s">
        <v>52</v>
      </c>
    </row>
    <row r="2" spans="1:13" x14ac:dyDescent="0.25">
      <c r="A2">
        <v>1</v>
      </c>
      <c r="B2" t="s">
        <v>20</v>
      </c>
      <c r="C2" t="str">
        <f>ind!C2 &amp; "." &amp;indMetrics!E2</f>
        <v>EMA.020</v>
      </c>
      <c r="D2" t="str">
        <f>ind!C2 &amp; "." &amp;indMetrics!E3</f>
        <v>EMA.050</v>
      </c>
      <c r="E2" t="str">
        <f>ind!C2 &amp; "." &amp;indMetrics!E4</f>
        <v>EMA.100</v>
      </c>
      <c r="F2" t="str">
        <f>ind!C2 &amp; "." &amp;indMetrics!E5</f>
        <v>EMA.200</v>
      </c>
      <c r="G2" t="str">
        <f>strategy!F2</f>
        <v>dXformula</v>
      </c>
      <c r="H2" t="s">
        <v>49</v>
      </c>
      <c r="I2" t="b">
        <v>1</v>
      </c>
      <c r="J2" t="str">
        <f>strategy!E2&amp;ind!C2&amp;"_Entry"</f>
        <v>dXEMA_Entry</v>
      </c>
      <c r="K2">
        <v>1</v>
      </c>
      <c r="L2">
        <v>1</v>
      </c>
      <c r="M2">
        <v>1</v>
      </c>
    </row>
    <row r="3" spans="1:13" x14ac:dyDescent="0.25">
      <c r="A3">
        <v>2</v>
      </c>
      <c r="B3" t="s">
        <v>20</v>
      </c>
      <c r="C3" t="str">
        <f>ind!C3 &amp; "." &amp;indMetrics!E3</f>
        <v>SMA.050</v>
      </c>
      <c r="D3" t="str">
        <f>ind!C3 &amp; "." &amp;indMetrics!E4</f>
        <v>SMA.100</v>
      </c>
      <c r="E3" t="str">
        <f>ind!C3 &amp; "." &amp;indMetrics!E5</f>
        <v>SMA.200</v>
      </c>
      <c r="F3" t="str">
        <f>ind!C3 &amp; "." &amp;indMetrics!E5</f>
        <v>SMA.200</v>
      </c>
      <c r="G3" t="str">
        <f>strategy!F3</f>
        <v>gXformula</v>
      </c>
      <c r="H3" t="s">
        <v>49</v>
      </c>
      <c r="I3" t="b">
        <v>1</v>
      </c>
      <c r="J3" t="str">
        <f>strategy!E2&amp;ind!C2&amp;"_Exit"</f>
        <v>dXEMA_Exit</v>
      </c>
      <c r="K3">
        <v>1</v>
      </c>
      <c r="L3">
        <v>1</v>
      </c>
      <c r="M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1" sqref="C11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7</v>
      </c>
    </row>
    <row r="2" spans="1:3" x14ac:dyDescent="0.25">
      <c r="A2">
        <v>1</v>
      </c>
      <c r="B2" t="s">
        <v>36</v>
      </c>
      <c r="C2" t="s">
        <v>41</v>
      </c>
    </row>
    <row r="3" spans="1:3" x14ac:dyDescent="0.25">
      <c r="A3">
        <v>2</v>
      </c>
      <c r="B3" t="s">
        <v>33</v>
      </c>
      <c r="C3" s="4" t="b">
        <v>1</v>
      </c>
    </row>
    <row r="4" spans="1:3" x14ac:dyDescent="0.25">
      <c r="A4">
        <v>3</v>
      </c>
      <c r="B4" t="s">
        <v>34</v>
      </c>
      <c r="C4" t="s">
        <v>42</v>
      </c>
    </row>
    <row r="5" spans="1:3" x14ac:dyDescent="0.25">
      <c r="A5">
        <v>4</v>
      </c>
      <c r="B5" t="s">
        <v>35</v>
      </c>
      <c r="C5" t="s">
        <v>43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  <row r="8" spans="1:3" x14ac:dyDescent="0.25">
      <c r="A8">
        <v>7</v>
      </c>
      <c r="B8" t="s">
        <v>44</v>
      </c>
      <c r="C8" t="s">
        <v>45</v>
      </c>
    </row>
    <row r="9" spans="1:3" x14ac:dyDescent="0.25">
      <c r="A9">
        <v>8</v>
      </c>
      <c r="B9" t="s">
        <v>46</v>
      </c>
      <c r="C9">
        <v>-10</v>
      </c>
    </row>
    <row r="10" spans="1:3" x14ac:dyDescent="0.25">
      <c r="A10">
        <v>9</v>
      </c>
      <c r="B10" t="s">
        <v>47</v>
      </c>
      <c r="C10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C942-BC28-410F-A765-7055E09D7804}">
  <dimension ref="A1:C3"/>
  <sheetViews>
    <sheetView tabSelected="1" workbookViewId="0">
      <selection activeCell="B4" sqref="B4"/>
    </sheetView>
  </sheetViews>
  <sheetFormatPr defaultRowHeight="15" x14ac:dyDescent="0.25"/>
  <cols>
    <col min="1" max="1" width="2.7109375" bestFit="1" customWidth="1"/>
    <col min="2" max="2" width="113.140625" bestFit="1" customWidth="1"/>
    <col min="3" max="3" width="14.85546875" bestFit="1" customWidth="1"/>
  </cols>
  <sheetData>
    <row r="1" spans="1:3" x14ac:dyDescent="0.25">
      <c r="A1" t="s">
        <v>0</v>
      </c>
      <c r="B1" t="s">
        <v>53</v>
      </c>
      <c r="C1" s="2" t="s">
        <v>52</v>
      </c>
    </row>
    <row r="2" spans="1:3" x14ac:dyDescent="0.25">
      <c r="A2">
        <v>1</v>
      </c>
      <c r="B2" s="6" t="s">
        <v>55</v>
      </c>
      <c r="C2">
        <v>1</v>
      </c>
    </row>
    <row r="3" spans="1:3" x14ac:dyDescent="0.25">
      <c r="A3">
        <v>2</v>
      </c>
      <c r="B3" s="5" t="s">
        <v>54</v>
      </c>
      <c r="C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29</v>
      </c>
      <c r="D1" s="3" t="s">
        <v>30</v>
      </c>
      <c r="F1" s="3" t="s">
        <v>31</v>
      </c>
      <c r="H1" t="s">
        <v>32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trend</vt:lpstr>
      <vt:lpstr>strategy</vt:lpstr>
      <vt:lpstr>ind</vt:lpstr>
      <vt:lpstr>indMetrics</vt:lpstr>
      <vt:lpstr>sig</vt:lpstr>
      <vt:lpstr>rules</vt:lpstr>
      <vt:lpstr>formulas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2020-03-31T23:49:58Z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