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O:\Statistics\USG Tuition Differential\2017\"/>
    </mc:Choice>
  </mc:AlternateContent>
  <bookViews>
    <workbookView xWindow="0" yWindow="0" windowWidth="21570" windowHeight="8805"/>
  </bookViews>
  <sheets>
    <sheet name="2016TuitionDiffIndebtedness" sheetId="2" r:id="rId1"/>
    <sheet name="Sheet4" sheetId="5" r:id="rId2"/>
    <sheet name="Sheet3" sheetId="4" r:id="rId3"/>
    <sheet name="Sheet2" sheetId="3" r:id="rId4"/>
    <sheet name="Sheet1" sheetId="1" state="hidden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9" i="5" l="1"/>
  <c r="G18" i="5"/>
  <c r="D18" i="5"/>
  <c r="G12" i="5"/>
  <c r="G11" i="5"/>
  <c r="G6" i="5"/>
  <c r="G5" i="5"/>
  <c r="G6" i="4" l="1"/>
  <c r="G5" i="4"/>
  <c r="G6" i="3" l="1"/>
  <c r="G5" i="3"/>
  <c r="G279" i="2"/>
  <c r="G278" i="2"/>
  <c r="G7" i="2" l="1"/>
  <c r="G21" i="2"/>
  <c r="G14" i="2"/>
  <c r="G273" i="2"/>
  <c r="G272" i="2"/>
  <c r="G266" i="2"/>
  <c r="G265" i="2"/>
  <c r="G259" i="2"/>
  <c r="G258" i="2"/>
  <c r="G252" i="2"/>
  <c r="G251" i="2"/>
  <c r="G245" i="2"/>
  <c r="G244" i="2"/>
  <c r="G238" i="2"/>
  <c r="G237" i="2"/>
  <c r="G231" i="2"/>
  <c r="G230" i="2"/>
  <c r="G224" i="2"/>
  <c r="G223" i="2"/>
  <c r="G217" i="2"/>
  <c r="G216" i="2"/>
  <c r="G210" i="2"/>
  <c r="G209" i="2"/>
  <c r="G203" i="2"/>
  <c r="G202" i="2"/>
  <c r="G196" i="2"/>
  <c r="G195" i="2"/>
  <c r="G189" i="2"/>
  <c r="G188" i="2"/>
  <c r="G182" i="2"/>
  <c r="G181" i="2"/>
  <c r="G175" i="2"/>
  <c r="G174" i="2"/>
  <c r="G168" i="2"/>
  <c r="G167" i="2"/>
  <c r="G161" i="2"/>
  <c r="G160" i="2"/>
  <c r="G154" i="2"/>
  <c r="G153" i="2"/>
  <c r="G147" i="2"/>
  <c r="G146" i="2"/>
  <c r="G140" i="2"/>
  <c r="G139" i="2"/>
  <c r="G133" i="2"/>
  <c r="G132" i="2"/>
  <c r="G126" i="2"/>
  <c r="G125" i="2"/>
  <c r="G119" i="2"/>
  <c r="G118" i="2"/>
  <c r="G112" i="2"/>
  <c r="G111" i="2"/>
  <c r="G105" i="2"/>
  <c r="G104" i="2"/>
  <c r="G98" i="2"/>
  <c r="G97" i="2"/>
  <c r="G91" i="2"/>
  <c r="G90" i="2"/>
  <c r="G84" i="2"/>
  <c r="G83" i="2"/>
  <c r="G77" i="2"/>
  <c r="G76" i="2"/>
  <c r="G70" i="2"/>
  <c r="G69" i="2"/>
  <c r="G63" i="2"/>
  <c r="G62" i="2"/>
  <c r="G56" i="2"/>
  <c r="G55" i="2"/>
  <c r="G49" i="2"/>
  <c r="G48" i="2"/>
  <c r="G42" i="2"/>
  <c r="G41" i="2"/>
  <c r="G35" i="2"/>
  <c r="G34" i="2"/>
  <c r="G28" i="2"/>
  <c r="G27" i="2"/>
  <c r="G20" i="2"/>
  <c r="G13" i="2"/>
  <c r="G6" i="2"/>
  <c r="D223" i="2" l="1"/>
  <c r="G277" i="1" l="1"/>
  <c r="G270" i="1"/>
  <c r="G263" i="1"/>
  <c r="G256" i="1"/>
  <c r="G249" i="1"/>
  <c r="G242" i="1"/>
  <c r="G235" i="1"/>
  <c r="G228" i="1"/>
  <c r="G221" i="1"/>
  <c r="G214" i="1"/>
  <c r="G207" i="1"/>
  <c r="G200" i="1"/>
  <c r="G193" i="1"/>
  <c r="G186" i="1"/>
  <c r="G179" i="1"/>
  <c r="G172" i="1"/>
  <c r="G165" i="1"/>
  <c r="G158" i="1"/>
  <c r="G151" i="1"/>
  <c r="G144" i="1"/>
  <c r="G137" i="1"/>
  <c r="G130" i="1"/>
  <c r="G123" i="1"/>
  <c r="G116" i="1"/>
  <c r="G102" i="1"/>
  <c r="G109" i="1"/>
  <c r="G95" i="1"/>
  <c r="G88" i="1"/>
  <c r="G74" i="1"/>
  <c r="G60" i="1"/>
  <c r="G53" i="1"/>
  <c r="G46" i="1"/>
  <c r="G39" i="1"/>
  <c r="G32" i="1"/>
  <c r="G25" i="1"/>
  <c r="G18" i="1"/>
  <c r="G11" i="1"/>
  <c r="G4" i="1"/>
  <c r="G278" i="1" l="1"/>
  <c r="G271" i="1"/>
  <c r="G264" i="1"/>
  <c r="G257" i="1"/>
  <c r="G250" i="1"/>
  <c r="G243" i="1"/>
  <c r="G236" i="1"/>
  <c r="G229" i="1"/>
  <c r="G222" i="1"/>
  <c r="G215" i="1"/>
  <c r="G208" i="1"/>
  <c r="G201" i="1"/>
  <c r="G194" i="1"/>
  <c r="G187" i="1"/>
  <c r="G180" i="1"/>
  <c r="G173" i="1"/>
  <c r="G166" i="1"/>
  <c r="G159" i="1"/>
  <c r="G152" i="1"/>
  <c r="G145" i="1"/>
  <c r="G138" i="1"/>
  <c r="G131" i="1"/>
  <c r="G124" i="1"/>
  <c r="G117" i="1"/>
  <c r="G110" i="1"/>
  <c r="G103" i="1"/>
  <c r="G96" i="1"/>
  <c r="G89" i="1"/>
  <c r="G75" i="1"/>
  <c r="G68" i="1"/>
  <c r="G61" i="1"/>
  <c r="G54" i="1"/>
  <c r="G47" i="1"/>
  <c r="G40" i="1"/>
  <c r="G33" i="1"/>
  <c r="G26" i="1"/>
  <c r="G19" i="1"/>
  <c r="G12" i="1"/>
  <c r="G5" i="1"/>
  <c r="E278" i="1" l="1"/>
  <c r="E277" i="1"/>
  <c r="E271" i="1"/>
  <c r="E270" i="1"/>
  <c r="E264" i="1"/>
  <c r="E263" i="1"/>
  <c r="E257" i="1"/>
  <c r="E256" i="1"/>
  <c r="E250" i="1"/>
  <c r="E249" i="1"/>
  <c r="E243" i="1"/>
  <c r="E242" i="1"/>
  <c r="E236" i="1"/>
  <c r="E235" i="1"/>
  <c r="E229" i="1"/>
  <c r="E228" i="1"/>
  <c r="E222" i="1"/>
  <c r="E221" i="1"/>
  <c r="E215" i="1"/>
  <c r="E214" i="1"/>
  <c r="E208" i="1"/>
  <c r="E207" i="1"/>
  <c r="E201" i="1"/>
  <c r="E200" i="1"/>
  <c r="E194" i="1"/>
  <c r="E193" i="1"/>
  <c r="E187" i="1"/>
  <c r="E186" i="1"/>
  <c r="E180" i="1"/>
  <c r="E179" i="1"/>
  <c r="E173" i="1"/>
  <c r="E172" i="1"/>
  <c r="E166" i="1"/>
  <c r="E165" i="1"/>
  <c r="E159" i="1"/>
  <c r="E158" i="1"/>
  <c r="E152" i="1"/>
  <c r="E151" i="1"/>
  <c r="E145" i="1"/>
  <c r="E144" i="1"/>
  <c r="E138" i="1"/>
  <c r="E137" i="1"/>
  <c r="E131" i="1"/>
  <c r="E130" i="1"/>
  <c r="E124" i="1"/>
  <c r="E123" i="1"/>
  <c r="E117" i="1"/>
  <c r="E116" i="1"/>
  <c r="E110" i="1"/>
  <c r="E109" i="1"/>
  <c r="E103" i="1"/>
  <c r="E102" i="1"/>
  <c r="E96" i="1"/>
  <c r="E95" i="1"/>
  <c r="E89" i="1"/>
  <c r="E88" i="1"/>
  <c r="E82" i="1"/>
  <c r="F82" i="1" s="1"/>
  <c r="G82" i="1" s="1"/>
  <c r="F81" i="1"/>
  <c r="E81" i="1"/>
  <c r="G81" i="1" s="1"/>
  <c r="E75" i="1"/>
  <c r="E74" i="1"/>
  <c r="E68" i="1"/>
  <c r="E67" i="1"/>
  <c r="G67" i="1" s="1"/>
  <c r="E61" i="1"/>
  <c r="E60" i="1"/>
  <c r="E54" i="1"/>
  <c r="E53" i="1"/>
  <c r="E47" i="1"/>
  <c r="E46" i="1"/>
  <c r="E40" i="1"/>
  <c r="E39" i="1"/>
  <c r="E33" i="1"/>
  <c r="E32" i="1"/>
  <c r="E26" i="1"/>
  <c r="E25" i="1"/>
  <c r="E19" i="1"/>
  <c r="E18" i="1"/>
  <c r="E12" i="1"/>
  <c r="E11" i="1"/>
  <c r="E5" i="1"/>
  <c r="E4" i="1"/>
</calcChain>
</file>

<file path=xl/sharedStrings.xml><?xml version="1.0" encoding="utf-8"?>
<sst xmlns="http://schemas.openxmlformats.org/spreadsheetml/2006/main" count="609" uniqueCount="71">
  <si>
    <t>PHARMD</t>
  </si>
  <si>
    <t>FY 2013</t>
  </si>
  <si>
    <t>FY 2014</t>
  </si>
  <si>
    <t>FY 2015</t>
  </si>
  <si>
    <t>Lowest amount of student program loan indebtedness for an individual program student</t>
  </si>
  <si>
    <t>Highest amount of student program loan indebtedness for an individual program student</t>
  </si>
  <si>
    <t>Average amount of student program loan indebtedness per program student</t>
  </si>
  <si>
    <t>JD</t>
  </si>
  <si>
    <t>LLM</t>
  </si>
  <si>
    <t>DVM</t>
  </si>
  <si>
    <t>MSW</t>
  </si>
  <si>
    <t>DrPH</t>
  </si>
  <si>
    <t>MPH</t>
  </si>
  <si>
    <t>MPA</t>
  </si>
  <si>
    <t>MLA</t>
  </si>
  <si>
    <t>MHP</t>
  </si>
  <si>
    <t>MEPD</t>
  </si>
  <si>
    <t>MFT - Gwinnett</t>
  </si>
  <si>
    <t>Student Program Loan Indebtedness (loan indebtedness connected with program enrollment/studies):</t>
  </si>
  <si>
    <t>MBB</t>
  </si>
  <si>
    <t>MACC</t>
  </si>
  <si>
    <t>MBA - Athens</t>
  </si>
  <si>
    <t>Master of Industrial Organizational Psychology</t>
  </si>
  <si>
    <t>Master in Study of Law</t>
  </si>
  <si>
    <t>Executive MBA - Buckhead</t>
  </si>
  <si>
    <t>Prof MBA</t>
  </si>
  <si>
    <t>Exec EDD</t>
  </si>
  <si>
    <t>MED - Prof Counseling</t>
  </si>
  <si>
    <t>PhD - Counseling Psychology</t>
  </si>
  <si>
    <t>PhD - Counseling and Stu Personnel</t>
  </si>
  <si>
    <t>MED - Special Education</t>
  </si>
  <si>
    <t>MAT - Early Childhood Education</t>
  </si>
  <si>
    <t>MED - Ed Admin and Policy</t>
  </si>
  <si>
    <t>MAT - Eng Ed</t>
  </si>
  <si>
    <t>MAT - World Languages</t>
  </si>
  <si>
    <t>MAT - Math Education</t>
  </si>
  <si>
    <t>MAT - Middle School Education</t>
  </si>
  <si>
    <t>MAT - Sci Ed</t>
  </si>
  <si>
    <t>MAT - Social Studies</t>
  </si>
  <si>
    <t>MAT - Special Education</t>
  </si>
  <si>
    <t>EDS - Ed Admin and Policy</t>
  </si>
  <si>
    <t>EDD - Ed Leadership</t>
  </si>
  <si>
    <t>EDD - Student Affairs</t>
  </si>
  <si>
    <t>MED - College Student Affairs</t>
  </si>
  <si>
    <t>MED - Communication Sci</t>
  </si>
  <si>
    <t>BS in Forest Resources</t>
  </si>
  <si>
    <t>Bachelor of Landscape Architecture</t>
  </si>
  <si>
    <t>FY 2017 (Estimated)</t>
  </si>
  <si>
    <t>FY 2016</t>
  </si>
  <si>
    <t>FY 2018 (Projected)</t>
  </si>
  <si>
    <t>FY 2017</t>
  </si>
  <si>
    <t>FY 2018 (Estimated)</t>
  </si>
  <si>
    <t>DEGREE/MAJOR</t>
  </si>
  <si>
    <t>EDD - Student Affairs Leadership</t>
  </si>
  <si>
    <t>Executive EDD</t>
  </si>
  <si>
    <t>MSL</t>
  </si>
  <si>
    <t>MBA - Executive</t>
  </si>
  <si>
    <t>MBA - Professional</t>
  </si>
  <si>
    <t>Bachelor of Science - Forest Resources</t>
  </si>
  <si>
    <t>EDD - Educational Leadership</t>
  </si>
  <si>
    <t>EDS - Educational Admin and Policy</t>
  </si>
  <si>
    <t>MAT - English Education</t>
  </si>
  <si>
    <t>MAT - Mathematics Education</t>
  </si>
  <si>
    <t>MAT - Science Education</t>
  </si>
  <si>
    <t>MAT - Social Studies Education</t>
  </si>
  <si>
    <t>MED - College Student Affairs Admin</t>
  </si>
  <si>
    <t>MED - Communication Sci and Disorder</t>
  </si>
  <si>
    <t>MED - Educational Admin and Policy</t>
  </si>
  <si>
    <t>MED - Professional Counseling</t>
  </si>
  <si>
    <t>FY 2019 (Projected)</t>
  </si>
  <si>
    <t>MA - Nonprofit Mgmt &amp; Leadership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</si>
</sst>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theme="1"/>
      <name val="Calibri"/>
      <family val="2"/>
      <scheme val="minor"/>
    </font>
    <font>
      <b/>
      <sz val="12"/>
      <color rgb="FF000000"/>
      <name val="Arial Unicode MS"/>
      <family val="2"/>
    </font>
    <font>
      <sz val="11"/>
      <color theme="1"/>
      <name val="Calibri"/>
      <family val="2"/>
    </font>
    <font>
      <sz val="12"/>
      <color rgb="FF000000"/>
      <name val="Arial Unicode MS"/>
      <family val="2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000000"/>
      </patternFill>
    </fill>
    <fill>
      <patternFill patternType="solid">
        <fgColor theme="0" tint="-4.9989318521683403E-2"/>
        <bgColor rgb="FF000000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2" fillId="0" borderId="0" xfId="0" applyFont="1" applyFill="1" applyBorder="1"/>
    <xf numFmtId="0" fontId="1" fillId="2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vertical="center"/>
    </xf>
    <xf numFmtId="0" fontId="3" fillId="0" borderId="5" xfId="0" applyFont="1" applyFill="1" applyBorder="1" applyAlignment="1">
      <alignment vertical="center" wrapText="1"/>
    </xf>
    <xf numFmtId="0" fontId="3" fillId="0" borderId="6" xfId="0" applyFont="1" applyFill="1" applyBorder="1" applyAlignment="1">
      <alignment vertical="center"/>
    </xf>
    <xf numFmtId="0" fontId="3" fillId="0" borderId="5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3" fillId="0" borderId="6" xfId="0" applyNumberFormat="1" applyFont="1" applyFill="1" applyBorder="1" applyAlignment="1">
      <alignment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1" fillId="2" borderId="4" xfId="0" applyFont="1" applyFill="1" applyBorder="1" applyAlignment="1">
      <alignment vertical="center"/>
    </xf>
    <xf numFmtId="0" fontId="0" fillId="0" borderId="7" xfId="0" applyBorder="1"/>
    <xf numFmtId="0" fontId="0" fillId="0" borderId="0" xfId="0" applyBorder="1"/>
    <xf numFmtId="0" fontId="2" fillId="0" borderId="7" xfId="0" applyFont="1" applyFill="1" applyBorder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9"/>
  <sheetViews>
    <sheetView tabSelected="1" zoomScaleNormal="100" workbookViewId="0">
      <pane ySplit="1" topLeftCell="A203" activePane="bottomLeft" state="frozen"/>
      <selection pane="bottomLeft" activeCell="A213" sqref="A213:G224"/>
    </sheetView>
  </sheetViews>
  <sheetFormatPr defaultColWidth="8.42578125" defaultRowHeight="15"/>
  <cols>
    <col min="1" max="1" width="75.85546875" style="4" customWidth="1"/>
    <col min="2" max="3" width="11" style="4" customWidth="1"/>
    <col min="4" max="5" width="9.85546875" style="4" bestFit="1" customWidth="1"/>
    <col min="6" max="6" width="23.140625" style="4" bestFit="1" customWidth="1"/>
    <col min="7" max="7" width="22.7109375" style="4" bestFit="1" customWidth="1"/>
    <col min="8" max="16384" width="8.42578125" style="4"/>
  </cols>
  <sheetData>
    <row r="1" spans="1:7" ht="16.5" thickBot="1">
      <c r="A1" s="2" t="s">
        <v>52</v>
      </c>
      <c r="B1" s="2" t="s">
        <v>2</v>
      </c>
      <c r="C1" s="5" t="s">
        <v>3</v>
      </c>
      <c r="D1" s="15" t="s">
        <v>48</v>
      </c>
      <c r="E1" s="3" t="s">
        <v>50</v>
      </c>
      <c r="F1" s="3" t="s">
        <v>51</v>
      </c>
      <c r="G1" s="3" t="s">
        <v>69</v>
      </c>
    </row>
    <row r="2" spans="1:7" ht="15.75" thickBot="1"/>
    <row r="3" spans="1:7" ht="16.5" thickBot="1">
      <c r="A3" s="1" t="s">
        <v>46</v>
      </c>
      <c r="B3" s="2"/>
      <c r="C3" s="5"/>
      <c r="D3" s="5"/>
      <c r="E3" s="3"/>
      <c r="F3" s="3"/>
      <c r="G3" s="3"/>
    </row>
    <row r="4" spans="1:7" ht="16.5" thickBot="1">
      <c r="A4" s="13"/>
      <c r="B4" s="5"/>
      <c r="C4" s="5"/>
      <c r="D4" s="5"/>
      <c r="E4" s="5"/>
      <c r="F4" s="5"/>
      <c r="G4" s="5"/>
    </row>
    <row r="5" spans="1:7" ht="30.75" thickBot="1">
      <c r="A5" s="7" t="s">
        <v>4</v>
      </c>
      <c r="B5" s="8">
        <v>0</v>
      </c>
      <c r="C5" s="9">
        <v>0</v>
      </c>
      <c r="D5" s="8">
        <v>0</v>
      </c>
      <c r="E5" s="8">
        <v>0</v>
      </c>
      <c r="F5" s="8">
        <v>0</v>
      </c>
      <c r="G5" s="8">
        <v>0</v>
      </c>
    </row>
    <row r="6" spans="1:7" ht="30.75" thickBot="1">
      <c r="A6" s="7" t="s">
        <v>5</v>
      </c>
      <c r="B6" s="8">
        <v>60577</v>
      </c>
      <c r="C6" s="9">
        <v>78577</v>
      </c>
      <c r="D6" s="8">
        <v>179145</v>
      </c>
      <c r="E6" s="8">
        <v>139654</v>
      </c>
      <c r="F6" s="8">
        <v>145856</v>
      </c>
      <c r="G6" s="8">
        <f>F6</f>
        <v>145856</v>
      </c>
    </row>
    <row r="7" spans="1:7" ht="30.75" thickBot="1">
      <c r="A7" s="7" t="s">
        <v>6</v>
      </c>
      <c r="B7" s="8">
        <v>17824</v>
      </c>
      <c r="C7" s="9">
        <v>22457</v>
      </c>
      <c r="D7" s="8">
        <v>24898</v>
      </c>
      <c r="E7" s="8">
        <v>22877</v>
      </c>
      <c r="F7" s="8">
        <v>19213</v>
      </c>
      <c r="G7" s="8">
        <f>ROUND(F7*1.02,0)</f>
        <v>19597</v>
      </c>
    </row>
    <row r="9" spans="1:7" ht="15.75" thickBot="1"/>
    <row r="10" spans="1:7" ht="16.5" thickBot="1">
      <c r="A10" s="1" t="s">
        <v>58</v>
      </c>
      <c r="B10" s="2"/>
      <c r="C10" s="5"/>
      <c r="D10" s="15"/>
      <c r="E10" s="3"/>
      <c r="F10" s="3"/>
      <c r="G10" s="3"/>
    </row>
    <row r="11" spans="1:7" ht="16.5" thickBot="1">
      <c r="A11" s="13"/>
      <c r="B11" s="5"/>
      <c r="C11" s="5"/>
      <c r="D11" s="5"/>
      <c r="E11" s="5"/>
      <c r="F11" s="5"/>
      <c r="G11" s="5"/>
    </row>
    <row r="12" spans="1:7" ht="30.75" thickBot="1">
      <c r="A12" s="7" t="s">
        <v>4</v>
      </c>
      <c r="B12" s="8">
        <v>0</v>
      </c>
      <c r="C12" s="9">
        <v>0</v>
      </c>
      <c r="D12" s="8">
        <v>0</v>
      </c>
      <c r="E12" s="8">
        <v>0</v>
      </c>
      <c r="F12" s="8">
        <v>0</v>
      </c>
      <c r="G12" s="8">
        <v>0</v>
      </c>
    </row>
    <row r="13" spans="1:7" ht="30.75" thickBot="1">
      <c r="A13" s="7" t="s">
        <v>5</v>
      </c>
      <c r="B13" s="8">
        <v>43672</v>
      </c>
      <c r="C13" s="9">
        <v>53672</v>
      </c>
      <c r="D13" s="8">
        <v>72136</v>
      </c>
      <c r="E13" s="8">
        <v>60676</v>
      </c>
      <c r="F13" s="8">
        <v>97086</v>
      </c>
      <c r="G13" s="8">
        <f>F13</f>
        <v>97086</v>
      </c>
    </row>
    <row r="14" spans="1:7" ht="30.75" thickBot="1">
      <c r="A14" s="7" t="s">
        <v>6</v>
      </c>
      <c r="B14" s="8">
        <v>15655</v>
      </c>
      <c r="C14" s="9">
        <v>17044</v>
      </c>
      <c r="D14" s="8">
        <v>17717</v>
      </c>
      <c r="E14" s="8">
        <v>16445</v>
      </c>
      <c r="F14" s="8">
        <v>17081</v>
      </c>
      <c r="G14" s="8">
        <f>ROUND(F14*1.02,0)</f>
        <v>17423</v>
      </c>
    </row>
    <row r="16" spans="1:7" ht="15" customHeight="1" thickBot="1"/>
    <row r="17" spans="1:7" ht="16.5" thickBot="1">
      <c r="A17" s="1" t="s">
        <v>11</v>
      </c>
      <c r="B17" s="2"/>
      <c r="C17" s="5"/>
      <c r="D17" s="15"/>
      <c r="E17" s="3"/>
      <c r="F17" s="3"/>
      <c r="G17" s="3"/>
    </row>
    <row r="18" spans="1:7" ht="16.5" thickBot="1">
      <c r="A18" s="13"/>
      <c r="B18" s="5"/>
      <c r="C18" s="5"/>
      <c r="D18" s="5"/>
      <c r="E18" s="5"/>
      <c r="F18" s="5"/>
      <c r="G18" s="5"/>
    </row>
    <row r="19" spans="1:7" ht="30.75" thickBot="1">
      <c r="A19" s="7" t="s">
        <v>4</v>
      </c>
      <c r="B19" s="8">
        <v>0</v>
      </c>
      <c r="C19" s="9">
        <v>0</v>
      </c>
      <c r="D19" s="8">
        <v>0</v>
      </c>
      <c r="E19" s="8">
        <v>0</v>
      </c>
      <c r="F19" s="8">
        <v>0</v>
      </c>
      <c r="G19" s="8">
        <v>0</v>
      </c>
    </row>
    <row r="20" spans="1:7" ht="30.75" thickBot="1">
      <c r="A20" s="7" t="s">
        <v>5</v>
      </c>
      <c r="B20" s="8">
        <v>140368</v>
      </c>
      <c r="C20" s="9">
        <v>157428</v>
      </c>
      <c r="D20" s="8">
        <v>108345</v>
      </c>
      <c r="E20" s="8">
        <v>152331</v>
      </c>
      <c r="F20" s="8">
        <v>168047</v>
      </c>
      <c r="G20" s="8">
        <f>F20</f>
        <v>168047</v>
      </c>
    </row>
    <row r="21" spans="1:7" ht="30.75" thickBot="1">
      <c r="A21" s="7" t="s">
        <v>6</v>
      </c>
      <c r="B21" s="8">
        <v>46523</v>
      </c>
      <c r="C21" s="9">
        <v>51909</v>
      </c>
      <c r="D21" s="8">
        <v>51756</v>
      </c>
      <c r="E21" s="8">
        <v>70833</v>
      </c>
      <c r="F21" s="8">
        <v>52222</v>
      </c>
      <c r="G21" s="8">
        <f>ROUND(F21*1.02,0)</f>
        <v>53266</v>
      </c>
    </row>
    <row r="23" spans="1:7" ht="15.75" thickBot="1"/>
    <row r="24" spans="1:7" ht="16.5" thickBot="1">
      <c r="A24" s="1" t="s">
        <v>9</v>
      </c>
      <c r="B24" s="2"/>
      <c r="C24" s="5"/>
      <c r="D24" s="15"/>
      <c r="E24" s="3"/>
      <c r="F24" s="3"/>
      <c r="G24" s="3"/>
    </row>
    <row r="25" spans="1:7" ht="16.5" thickBot="1">
      <c r="A25" s="13"/>
      <c r="B25" s="5"/>
      <c r="C25" s="5"/>
      <c r="D25" s="5"/>
      <c r="E25" s="5"/>
      <c r="F25" s="5"/>
      <c r="G25" s="5"/>
    </row>
    <row r="26" spans="1:7" ht="30.75" thickBot="1">
      <c r="A26" s="7" t="s">
        <v>4</v>
      </c>
      <c r="B26" s="8">
        <v>0</v>
      </c>
      <c r="C26" s="9">
        <v>0</v>
      </c>
      <c r="D26" s="8">
        <v>0</v>
      </c>
      <c r="E26" s="8">
        <v>0</v>
      </c>
      <c r="F26" s="8">
        <v>0</v>
      </c>
      <c r="G26" s="8">
        <v>0</v>
      </c>
    </row>
    <row r="27" spans="1:7" ht="30.75" thickBot="1">
      <c r="A27" s="7" t="s">
        <v>5</v>
      </c>
      <c r="B27" s="8">
        <v>194064</v>
      </c>
      <c r="C27" s="9">
        <v>252101</v>
      </c>
      <c r="D27" s="8">
        <v>295676</v>
      </c>
      <c r="E27" s="8">
        <v>270476</v>
      </c>
      <c r="F27" s="8">
        <v>289039</v>
      </c>
      <c r="G27" s="8">
        <f>F27</f>
        <v>289039</v>
      </c>
    </row>
    <row r="28" spans="1:7" ht="30.75" thickBot="1">
      <c r="A28" s="7" t="s">
        <v>6</v>
      </c>
      <c r="B28" s="8">
        <v>79316</v>
      </c>
      <c r="C28" s="9">
        <v>76704</v>
      </c>
      <c r="D28" s="8">
        <v>81169</v>
      </c>
      <c r="E28" s="8">
        <v>86521</v>
      </c>
      <c r="F28" s="8">
        <v>89226</v>
      </c>
      <c r="G28" s="8">
        <f>ROUND(F28*1.02,0)</f>
        <v>91011</v>
      </c>
    </row>
    <row r="30" spans="1:7" ht="15.75" thickBot="1"/>
    <row r="31" spans="1:7" ht="16.5" thickBot="1">
      <c r="A31" s="1" t="s">
        <v>59</v>
      </c>
      <c r="B31" s="2"/>
      <c r="C31" s="5"/>
      <c r="D31" s="15"/>
      <c r="E31" s="3"/>
      <c r="F31" s="3"/>
      <c r="G31" s="3"/>
    </row>
    <row r="32" spans="1:7" ht="16.5" thickBot="1">
      <c r="A32" s="13"/>
      <c r="B32" s="16"/>
      <c r="C32" s="16"/>
      <c r="D32" s="16"/>
      <c r="E32" s="5"/>
      <c r="F32" s="5"/>
      <c r="G32" s="5"/>
    </row>
    <row r="33" spans="1:7" ht="30.75" thickBot="1">
      <c r="A33" s="7" t="s">
        <v>4</v>
      </c>
      <c r="B33" s="8">
        <v>0</v>
      </c>
      <c r="C33" s="9">
        <v>0</v>
      </c>
      <c r="D33" s="8">
        <v>0</v>
      </c>
      <c r="E33" s="8">
        <v>0</v>
      </c>
      <c r="F33" s="8">
        <v>0</v>
      </c>
      <c r="G33" s="8">
        <v>0</v>
      </c>
    </row>
    <row r="34" spans="1:7" ht="30.75" thickBot="1">
      <c r="A34" s="7" t="s">
        <v>5</v>
      </c>
      <c r="B34" s="8">
        <v>138518</v>
      </c>
      <c r="C34" s="9">
        <v>160622</v>
      </c>
      <c r="D34" s="8">
        <v>219453</v>
      </c>
      <c r="E34" s="8">
        <v>248190</v>
      </c>
      <c r="F34" s="8">
        <v>271290</v>
      </c>
      <c r="G34" s="8">
        <f>F34</f>
        <v>271290</v>
      </c>
    </row>
    <row r="35" spans="1:7" ht="30.75" thickBot="1">
      <c r="A35" s="7" t="s">
        <v>6</v>
      </c>
      <c r="B35" s="8">
        <v>39112</v>
      </c>
      <c r="C35" s="9">
        <v>44631</v>
      </c>
      <c r="D35" s="8">
        <v>53386</v>
      </c>
      <c r="E35" s="8">
        <v>71103</v>
      </c>
      <c r="F35" s="8">
        <v>68312</v>
      </c>
      <c r="G35" s="8">
        <f>ROUND(F35*1.02,0)</f>
        <v>69678</v>
      </c>
    </row>
    <row r="37" spans="1:7" ht="15.75" thickBot="1"/>
    <row r="38" spans="1:7" ht="16.5" thickBot="1">
      <c r="A38" s="1" t="s">
        <v>54</v>
      </c>
      <c r="B38" s="5"/>
      <c r="C38" s="5"/>
      <c r="D38" s="5"/>
      <c r="E38" s="3"/>
      <c r="F38" s="3"/>
      <c r="G38" s="3"/>
    </row>
    <row r="39" spans="1:7" ht="16.5" thickBot="1">
      <c r="A39" s="13"/>
      <c r="B39" s="5"/>
      <c r="C39" s="5"/>
      <c r="D39" s="5"/>
      <c r="E39" s="5"/>
      <c r="F39" s="5"/>
      <c r="G39" s="5"/>
    </row>
    <row r="40" spans="1:7" ht="30.75" thickBot="1">
      <c r="A40" s="7" t="s">
        <v>4</v>
      </c>
      <c r="B40" s="8">
        <v>0</v>
      </c>
      <c r="C40" s="9">
        <v>0</v>
      </c>
      <c r="D40" s="8">
        <v>0</v>
      </c>
      <c r="E40" s="8">
        <v>0</v>
      </c>
      <c r="F40" s="8"/>
      <c r="G40" s="8">
        <v>0</v>
      </c>
    </row>
    <row r="41" spans="1:7" ht="30.75" thickBot="1">
      <c r="A41" s="7" t="s">
        <v>5</v>
      </c>
      <c r="B41" s="8">
        <v>113169</v>
      </c>
      <c r="C41" s="9">
        <v>92625</v>
      </c>
      <c r="D41" s="8">
        <v>219453</v>
      </c>
      <c r="E41" s="8">
        <v>124348</v>
      </c>
      <c r="F41" s="8">
        <v>132348</v>
      </c>
      <c r="G41" s="8">
        <f>F41</f>
        <v>132348</v>
      </c>
    </row>
    <row r="42" spans="1:7" ht="30.75" thickBot="1">
      <c r="A42" s="7" t="s">
        <v>6</v>
      </c>
      <c r="B42" s="8">
        <v>50369</v>
      </c>
      <c r="C42" s="9">
        <v>68722</v>
      </c>
      <c r="D42" s="8">
        <v>52563</v>
      </c>
      <c r="E42" s="8">
        <v>61225</v>
      </c>
      <c r="F42" s="8">
        <v>76313</v>
      </c>
      <c r="G42" s="8">
        <f>ROUND(F42*1.02,0)</f>
        <v>77839</v>
      </c>
    </row>
    <row r="44" spans="1:7" ht="15.75" thickBot="1"/>
    <row r="45" spans="1:7" ht="16.5" thickBot="1">
      <c r="A45" s="1" t="s">
        <v>53</v>
      </c>
      <c r="B45" s="2"/>
      <c r="C45" s="5"/>
      <c r="D45" s="15"/>
      <c r="E45" s="3"/>
      <c r="F45" s="3"/>
      <c r="G45" s="3"/>
    </row>
    <row r="46" spans="1:7" ht="16.5" thickBot="1">
      <c r="A46" s="13"/>
      <c r="B46" s="5"/>
      <c r="C46" s="5"/>
      <c r="D46" s="5"/>
      <c r="E46" s="5"/>
      <c r="F46" s="5"/>
      <c r="G46" s="5"/>
    </row>
    <row r="47" spans="1:7" ht="30.75" thickBot="1">
      <c r="A47" s="7" t="s">
        <v>4</v>
      </c>
      <c r="B47" s="8">
        <v>0</v>
      </c>
      <c r="C47" s="9">
        <v>0</v>
      </c>
      <c r="D47" s="8">
        <v>0</v>
      </c>
      <c r="E47" s="8">
        <v>0</v>
      </c>
      <c r="F47" s="8">
        <v>0</v>
      </c>
      <c r="G47" s="8">
        <v>0</v>
      </c>
    </row>
    <row r="48" spans="1:7" ht="30.75" thickBot="1">
      <c r="A48" s="7" t="s">
        <v>5</v>
      </c>
      <c r="B48" s="8">
        <v>34760</v>
      </c>
      <c r="C48" s="9">
        <v>61624</v>
      </c>
      <c r="D48" s="8">
        <v>88922</v>
      </c>
      <c r="E48" s="8">
        <v>109422</v>
      </c>
      <c r="F48" s="8">
        <v>130490</v>
      </c>
      <c r="G48" s="8">
        <f>F48</f>
        <v>130490</v>
      </c>
    </row>
    <row r="49" spans="1:7" ht="30.75" thickBot="1">
      <c r="A49" s="7" t="s">
        <v>6</v>
      </c>
      <c r="B49" s="8">
        <v>15907</v>
      </c>
      <c r="C49" s="9">
        <v>32217</v>
      </c>
      <c r="D49" s="8">
        <v>38589</v>
      </c>
      <c r="E49" s="8">
        <v>49010</v>
      </c>
      <c r="F49" s="8">
        <v>55647</v>
      </c>
      <c r="G49" s="8">
        <f>ROUND(F49*1.02,0)</f>
        <v>56760</v>
      </c>
    </row>
    <row r="51" spans="1:7" ht="15.75" thickBot="1"/>
    <row r="52" spans="1:7" ht="16.5" thickBot="1">
      <c r="A52" s="1" t="s">
        <v>60</v>
      </c>
      <c r="B52" s="2"/>
      <c r="C52" s="5"/>
      <c r="D52" s="15"/>
      <c r="E52" s="3"/>
      <c r="F52" s="3"/>
      <c r="G52" s="3"/>
    </row>
    <row r="53" spans="1:7" ht="16.5" thickBot="1">
      <c r="A53" s="13"/>
      <c r="B53" s="5"/>
      <c r="C53" s="5"/>
      <c r="D53" s="5"/>
      <c r="E53" s="5"/>
      <c r="F53" s="5"/>
      <c r="G53" s="5"/>
    </row>
    <row r="54" spans="1:7" ht="30.75" thickBot="1">
      <c r="A54" s="7" t="s">
        <v>4</v>
      </c>
      <c r="B54" s="8">
        <v>0</v>
      </c>
      <c r="C54" s="9">
        <v>0</v>
      </c>
      <c r="D54" s="8">
        <v>0</v>
      </c>
      <c r="E54" s="8">
        <v>10250</v>
      </c>
      <c r="F54" s="8">
        <v>0</v>
      </c>
      <c r="G54" s="8">
        <v>0</v>
      </c>
    </row>
    <row r="55" spans="1:7" ht="30.75" thickBot="1">
      <c r="A55" s="7" t="s">
        <v>5</v>
      </c>
      <c r="B55" s="8">
        <v>69066</v>
      </c>
      <c r="C55" s="9">
        <v>82087</v>
      </c>
      <c r="D55" s="8">
        <v>77489</v>
      </c>
      <c r="E55" s="8">
        <v>47226</v>
      </c>
      <c r="F55" s="8">
        <v>49598</v>
      </c>
      <c r="G55" s="8">
        <f>F55</f>
        <v>49598</v>
      </c>
    </row>
    <row r="56" spans="1:7" ht="30.75" thickBot="1">
      <c r="A56" s="7" t="s">
        <v>6</v>
      </c>
      <c r="B56" s="8">
        <v>28957</v>
      </c>
      <c r="C56" s="9">
        <v>34256</v>
      </c>
      <c r="D56" s="8">
        <v>36200</v>
      </c>
      <c r="E56" s="8">
        <v>24079</v>
      </c>
      <c r="F56" s="8">
        <v>28694</v>
      </c>
      <c r="G56" s="8">
        <f>ROUND(F56*1.02,0)</f>
        <v>29268</v>
      </c>
    </row>
    <row r="58" spans="1:7" ht="15.75" thickBot="1"/>
    <row r="59" spans="1:7" ht="16.5" thickBot="1">
      <c r="A59" s="1" t="s">
        <v>7</v>
      </c>
      <c r="B59" s="2"/>
      <c r="C59" s="5"/>
      <c r="D59" s="15"/>
      <c r="E59" s="3"/>
      <c r="F59" s="3"/>
      <c r="G59" s="3"/>
    </row>
    <row r="60" spans="1:7" ht="16.5" thickBot="1">
      <c r="A60" s="13"/>
      <c r="B60" s="5"/>
      <c r="C60" s="5"/>
      <c r="D60" s="5"/>
      <c r="E60" s="5"/>
      <c r="F60" s="5"/>
      <c r="G60" s="5"/>
    </row>
    <row r="61" spans="1:7" ht="30.75" thickBot="1">
      <c r="A61" s="7" t="s">
        <v>4</v>
      </c>
      <c r="B61" s="8">
        <v>0</v>
      </c>
      <c r="C61" s="9">
        <v>0</v>
      </c>
      <c r="D61" s="8">
        <v>0</v>
      </c>
      <c r="E61" s="8">
        <v>0</v>
      </c>
      <c r="F61" s="8">
        <v>0</v>
      </c>
      <c r="G61" s="8">
        <v>0</v>
      </c>
    </row>
    <row r="62" spans="1:7" ht="30.75" thickBot="1">
      <c r="A62" s="7" t="s">
        <v>5</v>
      </c>
      <c r="B62" s="8">
        <v>186500</v>
      </c>
      <c r="C62" s="9">
        <v>151165</v>
      </c>
      <c r="D62" s="14">
        <v>144588</v>
      </c>
      <c r="E62" s="8">
        <v>179297</v>
      </c>
      <c r="F62" s="8">
        <v>165991</v>
      </c>
      <c r="G62" s="8">
        <f>F62</f>
        <v>165991</v>
      </c>
    </row>
    <row r="63" spans="1:7" ht="30.75" thickBot="1">
      <c r="A63" s="7" t="s">
        <v>6</v>
      </c>
      <c r="B63" s="8">
        <v>60966</v>
      </c>
      <c r="C63" s="9">
        <v>58779</v>
      </c>
      <c r="D63" s="8">
        <v>56485</v>
      </c>
      <c r="E63" s="8">
        <v>55981</v>
      </c>
      <c r="F63" s="8">
        <v>54694</v>
      </c>
      <c r="G63" s="8">
        <f>ROUND(F63*1.02,0)</f>
        <v>55788</v>
      </c>
    </row>
    <row r="64" spans="1:7">
      <c r="A64" s="11"/>
      <c r="B64" s="12"/>
    </row>
    <row r="65" spans="1:7" ht="15.75" thickBot="1"/>
    <row r="66" spans="1:7" ht="16.5" thickBot="1">
      <c r="A66" s="1" t="s">
        <v>8</v>
      </c>
      <c r="B66" s="2"/>
      <c r="C66" s="5"/>
      <c r="D66" s="15"/>
      <c r="E66" s="3"/>
      <c r="F66" s="3"/>
      <c r="G66" s="3"/>
    </row>
    <row r="67" spans="1:7" ht="16.5" thickBot="1">
      <c r="A67" s="13"/>
      <c r="B67" s="5"/>
      <c r="C67" s="5"/>
      <c r="D67" s="5"/>
      <c r="E67" s="5"/>
      <c r="F67" s="5"/>
      <c r="G67" s="5"/>
    </row>
    <row r="68" spans="1:7" ht="30.75" thickBot="1">
      <c r="A68" s="7" t="s">
        <v>4</v>
      </c>
      <c r="B68" s="8">
        <v>0</v>
      </c>
      <c r="C68" s="9">
        <v>0</v>
      </c>
      <c r="D68" s="8">
        <v>0</v>
      </c>
      <c r="E68" s="8">
        <v>0</v>
      </c>
      <c r="F68" s="8">
        <v>0</v>
      </c>
      <c r="G68" s="8">
        <v>0</v>
      </c>
    </row>
    <row r="69" spans="1:7" ht="30.75" thickBot="1">
      <c r="A69" s="7" t="s">
        <v>5</v>
      </c>
      <c r="B69" s="8">
        <v>36298</v>
      </c>
      <c r="C69" s="9">
        <v>52776</v>
      </c>
      <c r="D69" s="8">
        <v>48954</v>
      </c>
      <c r="E69" s="8">
        <v>20500</v>
      </c>
      <c r="F69" s="8">
        <v>43761</v>
      </c>
      <c r="G69" s="8">
        <f>F69</f>
        <v>43761</v>
      </c>
    </row>
    <row r="70" spans="1:7" ht="30.75" thickBot="1">
      <c r="A70" s="7" t="s">
        <v>6</v>
      </c>
      <c r="B70" s="8">
        <v>23767</v>
      </c>
      <c r="C70" s="9">
        <v>33317</v>
      </c>
      <c r="D70" s="8">
        <v>38480</v>
      </c>
      <c r="E70" s="8">
        <v>20500</v>
      </c>
      <c r="F70" s="8">
        <v>32061</v>
      </c>
      <c r="G70" s="8">
        <f>ROUND(F70*1.02,0)</f>
        <v>32702</v>
      </c>
    </row>
    <row r="72" spans="1:7" ht="15.75" thickBot="1"/>
    <row r="73" spans="1:7" ht="16.5" thickBot="1">
      <c r="A73" s="1" t="s">
        <v>22</v>
      </c>
      <c r="B73" s="2"/>
      <c r="C73" s="5"/>
      <c r="D73" s="15"/>
      <c r="E73" s="3"/>
      <c r="F73" s="3"/>
      <c r="G73" s="3"/>
    </row>
    <row r="74" spans="1:7" ht="16.5" thickBot="1">
      <c r="A74" s="13"/>
      <c r="B74" s="5"/>
      <c r="C74" s="5"/>
      <c r="D74" s="5"/>
      <c r="E74" s="5"/>
      <c r="F74" s="5"/>
      <c r="G74" s="5"/>
    </row>
    <row r="75" spans="1:7" ht="30.75" thickBot="1">
      <c r="A75" s="7" t="s">
        <v>4</v>
      </c>
      <c r="B75" s="8">
        <v>0</v>
      </c>
      <c r="C75" s="9">
        <v>0</v>
      </c>
      <c r="D75" s="8">
        <v>0</v>
      </c>
      <c r="E75" s="8">
        <v>0</v>
      </c>
      <c r="F75" s="8">
        <v>0</v>
      </c>
      <c r="G75" s="8">
        <v>0</v>
      </c>
    </row>
    <row r="76" spans="1:7" ht="30.75" thickBot="1">
      <c r="A76" s="7" t="s">
        <v>5</v>
      </c>
      <c r="B76" s="8">
        <v>19219</v>
      </c>
      <c r="C76" s="9">
        <v>46364</v>
      </c>
      <c r="D76" s="8">
        <v>93915</v>
      </c>
      <c r="E76" s="8">
        <v>100612</v>
      </c>
      <c r="F76" s="8">
        <v>66292</v>
      </c>
      <c r="G76" s="8">
        <f>F76</f>
        <v>66292</v>
      </c>
    </row>
    <row r="77" spans="1:7" ht="30.75" thickBot="1">
      <c r="A77" s="7" t="s">
        <v>6</v>
      </c>
      <c r="B77" s="8">
        <v>13368</v>
      </c>
      <c r="C77" s="9">
        <v>28340</v>
      </c>
      <c r="D77" s="8">
        <v>39767</v>
      </c>
      <c r="E77" s="8">
        <v>34684</v>
      </c>
      <c r="F77" s="8">
        <v>34168</v>
      </c>
      <c r="G77" s="8">
        <f>ROUND(F77*1.02,0)</f>
        <v>34851</v>
      </c>
    </row>
    <row r="79" spans="1:7" ht="15.75" thickBot="1"/>
    <row r="80" spans="1:7" ht="16.5" thickBot="1">
      <c r="A80" s="1" t="s">
        <v>20</v>
      </c>
      <c r="B80" s="2"/>
      <c r="C80" s="5"/>
      <c r="D80" s="15"/>
      <c r="E80" s="3"/>
      <c r="F80" s="3"/>
      <c r="G80" s="3"/>
    </row>
    <row r="81" spans="1:7" ht="16.5" thickBot="1">
      <c r="A81" s="13"/>
      <c r="B81" s="5"/>
      <c r="C81" s="5"/>
      <c r="D81" s="5"/>
      <c r="E81" s="5"/>
      <c r="F81" s="5"/>
      <c r="G81" s="5"/>
    </row>
    <row r="82" spans="1:7" ht="30.75" thickBot="1">
      <c r="A82" s="7" t="s">
        <v>4</v>
      </c>
      <c r="B82" s="8">
        <v>0</v>
      </c>
      <c r="C82" s="9">
        <v>0</v>
      </c>
      <c r="D82" s="8">
        <v>0</v>
      </c>
      <c r="E82" s="8">
        <v>0</v>
      </c>
      <c r="F82" s="8">
        <v>0</v>
      </c>
      <c r="G82" s="8">
        <v>0</v>
      </c>
    </row>
    <row r="83" spans="1:7" ht="30.75" thickBot="1">
      <c r="A83" s="7" t="s">
        <v>5</v>
      </c>
      <c r="B83" s="8">
        <v>45331</v>
      </c>
      <c r="C83" s="9">
        <v>55053</v>
      </c>
      <c r="D83" s="8">
        <v>87162</v>
      </c>
      <c r="E83" s="8">
        <v>46438</v>
      </c>
      <c r="F83" s="8">
        <v>49098</v>
      </c>
      <c r="G83" s="8">
        <f>F83</f>
        <v>49098</v>
      </c>
    </row>
    <row r="84" spans="1:7" ht="30.75" thickBot="1">
      <c r="A84" s="7" t="s">
        <v>6</v>
      </c>
      <c r="B84" s="8">
        <v>18619</v>
      </c>
      <c r="C84" s="9">
        <v>19685</v>
      </c>
      <c r="D84" s="8">
        <v>24689</v>
      </c>
      <c r="E84" s="8">
        <v>21171</v>
      </c>
      <c r="F84" s="8">
        <v>22998</v>
      </c>
      <c r="G84" s="8">
        <f>ROUND(F84*1.02,0)</f>
        <v>23458</v>
      </c>
    </row>
    <row r="86" spans="1:7" ht="15.75" thickBot="1"/>
    <row r="87" spans="1:7" ht="16.5" thickBot="1">
      <c r="A87" s="1" t="s">
        <v>31</v>
      </c>
      <c r="B87" s="5"/>
      <c r="C87" s="5"/>
      <c r="D87" s="5"/>
      <c r="E87" s="3"/>
      <c r="F87" s="3"/>
      <c r="G87" s="3"/>
    </row>
    <row r="88" spans="1:7" ht="16.5" thickBot="1">
      <c r="A88" s="13"/>
      <c r="B88" s="5"/>
      <c r="C88" s="5"/>
      <c r="D88" s="5"/>
      <c r="E88" s="5"/>
      <c r="F88" s="5"/>
      <c r="G88" s="5"/>
    </row>
    <row r="89" spans="1:7" ht="30.75" thickBot="1">
      <c r="A89" s="7" t="s">
        <v>4</v>
      </c>
      <c r="B89" s="8">
        <v>0</v>
      </c>
      <c r="C89" s="9">
        <v>0</v>
      </c>
      <c r="D89" s="8">
        <v>0</v>
      </c>
      <c r="E89" s="8">
        <v>0</v>
      </c>
      <c r="F89" s="8">
        <v>0</v>
      </c>
      <c r="G89" s="8">
        <v>0</v>
      </c>
    </row>
    <row r="90" spans="1:7" ht="30.75" thickBot="1">
      <c r="A90" s="7" t="s">
        <v>5</v>
      </c>
      <c r="B90" s="8">
        <v>161925</v>
      </c>
      <c r="C90" s="9">
        <v>140961</v>
      </c>
      <c r="D90" s="8">
        <v>57979</v>
      </c>
      <c r="E90" s="8">
        <v>83725</v>
      </c>
      <c r="F90" s="8">
        <v>66653</v>
      </c>
      <c r="G90" s="8">
        <f>F90</f>
        <v>66653</v>
      </c>
    </row>
    <row r="91" spans="1:7" ht="30.75" thickBot="1">
      <c r="A91" s="7" t="s">
        <v>6</v>
      </c>
      <c r="B91" s="8">
        <v>41437</v>
      </c>
      <c r="C91" s="9">
        <v>34627</v>
      </c>
      <c r="D91" s="8">
        <v>32579</v>
      </c>
      <c r="E91" s="8">
        <v>34138</v>
      </c>
      <c r="F91" s="8">
        <v>32064</v>
      </c>
      <c r="G91" s="8">
        <f>ROUND(F91*1.02,0)</f>
        <v>32705</v>
      </c>
    </row>
    <row r="93" spans="1:7" ht="15.75" thickBot="1"/>
    <row r="94" spans="1:7" ht="16.5" thickBot="1">
      <c r="A94" s="1" t="s">
        <v>61</v>
      </c>
      <c r="B94" s="2"/>
      <c r="C94" s="5"/>
      <c r="D94" s="15"/>
      <c r="E94" s="3"/>
      <c r="F94" s="3"/>
      <c r="G94" s="3"/>
    </row>
    <row r="95" spans="1:7" ht="16.5" thickBot="1">
      <c r="A95" s="13"/>
      <c r="B95" s="5"/>
      <c r="C95" s="5"/>
      <c r="D95" s="5"/>
      <c r="E95" s="5"/>
      <c r="F95" s="5"/>
      <c r="G95" s="5"/>
    </row>
    <row r="96" spans="1:7" ht="30.75" thickBot="1">
      <c r="A96" s="7" t="s">
        <v>4</v>
      </c>
      <c r="B96" s="8">
        <v>0</v>
      </c>
      <c r="C96" s="9">
        <v>0</v>
      </c>
      <c r="D96" s="8">
        <v>0</v>
      </c>
      <c r="E96" s="8">
        <v>0</v>
      </c>
      <c r="F96" s="8">
        <v>0</v>
      </c>
      <c r="G96" s="8">
        <v>0</v>
      </c>
    </row>
    <row r="97" spans="1:7" ht="30.75" thickBot="1">
      <c r="A97" s="7" t="s">
        <v>5</v>
      </c>
      <c r="B97" s="8">
        <v>84808</v>
      </c>
      <c r="C97" s="9">
        <v>41000</v>
      </c>
      <c r="D97" s="8">
        <v>58499</v>
      </c>
      <c r="E97" s="8">
        <v>86671</v>
      </c>
      <c r="F97" s="8">
        <v>64737</v>
      </c>
      <c r="G97" s="8">
        <f>F97</f>
        <v>64737</v>
      </c>
    </row>
    <row r="98" spans="1:7" ht="30.75" thickBot="1">
      <c r="A98" s="7" t="s">
        <v>6</v>
      </c>
      <c r="B98" s="8">
        <v>37267</v>
      </c>
      <c r="C98" s="9">
        <v>22461</v>
      </c>
      <c r="D98" s="8">
        <v>29505</v>
      </c>
      <c r="E98" s="8">
        <v>45338</v>
      </c>
      <c r="F98" s="8">
        <v>36721</v>
      </c>
      <c r="G98" s="8">
        <f>ROUND(F98*1.02,0)</f>
        <v>37455</v>
      </c>
    </row>
    <row r="100" spans="1:7" ht="15.75" thickBot="1"/>
    <row r="101" spans="1:7" ht="16.5" thickBot="1">
      <c r="A101" s="1" t="s">
        <v>62</v>
      </c>
      <c r="B101" s="2"/>
      <c r="C101" s="5"/>
      <c r="D101" s="15"/>
      <c r="E101" s="3"/>
      <c r="F101" s="3"/>
      <c r="G101" s="3"/>
    </row>
    <row r="102" spans="1:7" ht="16.5" thickBot="1">
      <c r="A102" s="13"/>
      <c r="B102" s="5"/>
      <c r="C102" s="5"/>
      <c r="D102" s="5"/>
      <c r="E102" s="5"/>
      <c r="F102" s="5"/>
      <c r="G102" s="5"/>
    </row>
    <row r="103" spans="1:7" ht="30.75" thickBot="1">
      <c r="A103" s="7" t="s">
        <v>4</v>
      </c>
      <c r="B103" s="8">
        <v>0</v>
      </c>
      <c r="C103" s="9">
        <v>0</v>
      </c>
      <c r="D103" s="8">
        <v>0</v>
      </c>
      <c r="E103" s="8">
        <v>0</v>
      </c>
      <c r="F103" s="8">
        <v>0</v>
      </c>
      <c r="G103" s="8">
        <v>0</v>
      </c>
    </row>
    <row r="104" spans="1:7" ht="30.75" thickBot="1">
      <c r="A104" s="7" t="s">
        <v>5</v>
      </c>
      <c r="B104" s="8">
        <v>57970</v>
      </c>
      <c r="C104" s="9">
        <v>54431</v>
      </c>
      <c r="D104" s="8">
        <v>67868</v>
      </c>
      <c r="E104" s="8">
        <v>27030</v>
      </c>
      <c r="F104" s="8">
        <v>52684</v>
      </c>
      <c r="G104" s="8">
        <f>F104</f>
        <v>52684</v>
      </c>
    </row>
    <row r="105" spans="1:7" ht="30.75" thickBot="1">
      <c r="A105" s="7" t="s">
        <v>6</v>
      </c>
      <c r="B105" s="8">
        <v>19968</v>
      </c>
      <c r="C105" s="9">
        <v>28006</v>
      </c>
      <c r="D105" s="8">
        <v>44732</v>
      </c>
      <c r="E105" s="8">
        <v>23008</v>
      </c>
      <c r="F105" s="8">
        <v>25173</v>
      </c>
      <c r="G105" s="8">
        <f>ROUND(F105*1.02,0)</f>
        <v>25676</v>
      </c>
    </row>
    <row r="107" spans="1:7" ht="15.75" thickBot="1"/>
    <row r="108" spans="1:7" ht="16.5" thickBot="1">
      <c r="A108" s="1" t="s">
        <v>36</v>
      </c>
      <c r="B108" s="2"/>
      <c r="C108" s="5"/>
      <c r="D108" s="15"/>
      <c r="E108" s="3"/>
      <c r="F108" s="3"/>
      <c r="G108" s="3"/>
    </row>
    <row r="109" spans="1:7" ht="16.5" thickBot="1">
      <c r="A109" s="13"/>
      <c r="B109" s="5"/>
      <c r="C109" s="5"/>
      <c r="D109" s="5"/>
      <c r="E109" s="5"/>
      <c r="F109" s="5"/>
      <c r="G109" s="5"/>
    </row>
    <row r="110" spans="1:7" ht="30.75" thickBot="1">
      <c r="A110" s="7" t="s">
        <v>4</v>
      </c>
      <c r="B110" s="8">
        <v>0</v>
      </c>
      <c r="C110" s="9">
        <v>0</v>
      </c>
      <c r="D110" s="8">
        <v>0</v>
      </c>
      <c r="E110" s="8">
        <v>0</v>
      </c>
      <c r="F110" s="8">
        <v>0</v>
      </c>
      <c r="G110" s="8">
        <v>0</v>
      </c>
    </row>
    <row r="111" spans="1:7" ht="30.75" thickBot="1">
      <c r="A111" s="7" t="s">
        <v>5</v>
      </c>
      <c r="B111" s="8">
        <v>62465</v>
      </c>
      <c r="C111" s="9">
        <v>101769</v>
      </c>
      <c r="D111" s="8">
        <v>75244</v>
      </c>
      <c r="E111" s="8">
        <v>95745</v>
      </c>
      <c r="F111" s="8">
        <v>0</v>
      </c>
      <c r="G111" s="8">
        <f>F111</f>
        <v>0</v>
      </c>
    </row>
    <row r="112" spans="1:7" ht="30.75" thickBot="1">
      <c r="A112" s="7" t="s">
        <v>6</v>
      </c>
      <c r="B112" s="8">
        <v>62465</v>
      </c>
      <c r="C112" s="9">
        <v>42829</v>
      </c>
      <c r="D112" s="8">
        <v>39707</v>
      </c>
      <c r="E112" s="8">
        <v>48995</v>
      </c>
      <c r="F112" s="8">
        <v>0</v>
      </c>
      <c r="G112" s="8">
        <f>ROUND(F112*1.02,0)</f>
        <v>0</v>
      </c>
    </row>
    <row r="114" spans="1:7" ht="15.75" thickBot="1"/>
    <row r="115" spans="1:7" ht="16.5" thickBot="1">
      <c r="A115" s="1" t="s">
        <v>63</v>
      </c>
      <c r="B115" s="2"/>
      <c r="C115" s="5"/>
      <c r="D115" s="15"/>
      <c r="E115" s="3"/>
      <c r="F115" s="3"/>
      <c r="G115" s="3"/>
    </row>
    <row r="116" spans="1:7" ht="16.5" thickBot="1">
      <c r="A116" s="13"/>
      <c r="B116" s="5"/>
      <c r="C116" s="5"/>
      <c r="D116" s="5"/>
      <c r="E116" s="5"/>
      <c r="F116" s="5"/>
      <c r="G116" s="5"/>
    </row>
    <row r="117" spans="1:7" ht="30.75" thickBot="1">
      <c r="A117" s="7" t="s">
        <v>4</v>
      </c>
      <c r="B117" s="8">
        <v>0</v>
      </c>
      <c r="C117" s="9">
        <v>0</v>
      </c>
      <c r="D117" s="8">
        <v>0</v>
      </c>
      <c r="E117" s="8">
        <v>0</v>
      </c>
      <c r="F117" s="8">
        <v>0</v>
      </c>
      <c r="G117" s="8">
        <v>0</v>
      </c>
    </row>
    <row r="118" spans="1:7" ht="30.75" thickBot="1">
      <c r="A118" s="7" t="s">
        <v>5</v>
      </c>
      <c r="B118" s="8">
        <v>111646</v>
      </c>
      <c r="C118" s="9">
        <v>77646</v>
      </c>
      <c r="D118" s="8">
        <v>55459</v>
      </c>
      <c r="E118" s="8">
        <v>40952</v>
      </c>
      <c r="F118" s="8">
        <v>52489</v>
      </c>
      <c r="G118" s="8">
        <f>F118</f>
        <v>52489</v>
      </c>
    </row>
    <row r="119" spans="1:7" ht="30.75" thickBot="1">
      <c r="A119" s="7" t="s">
        <v>6</v>
      </c>
      <c r="B119" s="8">
        <v>46945</v>
      </c>
      <c r="C119" s="9">
        <v>45627</v>
      </c>
      <c r="D119" s="8">
        <v>37733</v>
      </c>
      <c r="E119" s="8">
        <v>32484</v>
      </c>
      <c r="F119" s="8">
        <v>38056</v>
      </c>
      <c r="G119" s="8">
        <f>ROUND(F119*1.02,0)</f>
        <v>38817</v>
      </c>
    </row>
    <row r="121" spans="1:7" ht="15.75" thickBot="1"/>
    <row r="122" spans="1:7" ht="16.5" thickBot="1">
      <c r="A122" s="1" t="s">
        <v>64</v>
      </c>
      <c r="B122" s="2"/>
      <c r="C122" s="5"/>
      <c r="D122" s="15"/>
      <c r="E122" s="3"/>
      <c r="F122" s="3"/>
      <c r="G122" s="3"/>
    </row>
    <row r="123" spans="1:7" ht="16.5" thickBot="1">
      <c r="A123" s="13"/>
      <c r="B123" s="5"/>
      <c r="C123" s="5"/>
      <c r="D123" s="5"/>
      <c r="E123" s="5"/>
      <c r="F123" s="5"/>
      <c r="G123" s="5"/>
    </row>
    <row r="124" spans="1:7" ht="30.75" thickBot="1">
      <c r="A124" s="7" t="s">
        <v>4</v>
      </c>
      <c r="B124" s="8">
        <v>0</v>
      </c>
      <c r="C124" s="9">
        <v>0</v>
      </c>
      <c r="D124" s="8">
        <v>0</v>
      </c>
      <c r="E124" s="8">
        <v>0</v>
      </c>
      <c r="F124" s="8">
        <v>0</v>
      </c>
      <c r="G124" s="8">
        <v>0</v>
      </c>
    </row>
    <row r="125" spans="1:7" ht="30.75" thickBot="1">
      <c r="A125" s="7" t="s">
        <v>5</v>
      </c>
      <c r="B125" s="8">
        <v>90758</v>
      </c>
      <c r="C125" s="9">
        <v>90758</v>
      </c>
      <c r="D125" s="8">
        <v>51573</v>
      </c>
      <c r="E125" s="8">
        <v>81780</v>
      </c>
      <c r="F125" s="8">
        <v>107917</v>
      </c>
      <c r="G125" s="8">
        <f>F125</f>
        <v>107917</v>
      </c>
    </row>
    <row r="126" spans="1:7" ht="30.75" thickBot="1">
      <c r="A126" s="7" t="s">
        <v>6</v>
      </c>
      <c r="B126" s="8">
        <v>33570</v>
      </c>
      <c r="C126" s="9">
        <v>45258</v>
      </c>
      <c r="D126" s="8">
        <v>31661</v>
      </c>
      <c r="E126" s="8">
        <v>38359</v>
      </c>
      <c r="F126" s="8">
        <v>45324</v>
      </c>
      <c r="G126" s="8">
        <f>ROUND(F126*1.02,0)</f>
        <v>46230</v>
      </c>
    </row>
    <row r="128" spans="1:7" ht="15.75" thickBot="1"/>
    <row r="129" spans="1:7" ht="16.5" thickBot="1">
      <c r="A129" s="1" t="s">
        <v>39</v>
      </c>
      <c r="B129" s="2"/>
      <c r="C129" s="5"/>
      <c r="D129" s="15"/>
      <c r="E129" s="3"/>
      <c r="F129" s="3"/>
      <c r="G129" s="3"/>
    </row>
    <row r="130" spans="1:7" ht="16.5" thickBot="1">
      <c r="A130" s="13"/>
      <c r="B130" s="5"/>
      <c r="C130" s="5"/>
      <c r="D130" s="5"/>
      <c r="E130" s="5"/>
      <c r="F130" s="5"/>
      <c r="G130" s="5"/>
    </row>
    <row r="131" spans="1:7" ht="30.75" thickBot="1">
      <c r="A131" s="7" t="s">
        <v>4</v>
      </c>
      <c r="B131" s="8">
        <v>0</v>
      </c>
      <c r="C131" s="9">
        <v>0</v>
      </c>
      <c r="D131" s="8">
        <v>0</v>
      </c>
      <c r="E131" s="8">
        <v>0</v>
      </c>
      <c r="F131" s="8">
        <v>0</v>
      </c>
      <c r="G131" s="8">
        <v>0</v>
      </c>
    </row>
    <row r="132" spans="1:7" ht="30.75" thickBot="1">
      <c r="A132" s="7" t="s">
        <v>5</v>
      </c>
      <c r="B132" s="8">
        <v>64025</v>
      </c>
      <c r="C132" s="9">
        <v>57552</v>
      </c>
      <c r="D132" s="8">
        <v>33246</v>
      </c>
      <c r="E132" s="8">
        <v>52818</v>
      </c>
      <c r="F132" s="8">
        <v>51747</v>
      </c>
      <c r="G132" s="8">
        <f>F132</f>
        <v>51747</v>
      </c>
    </row>
    <row r="133" spans="1:7" ht="30.75" thickBot="1">
      <c r="A133" s="7" t="s">
        <v>6</v>
      </c>
      <c r="B133" s="8">
        <v>25922</v>
      </c>
      <c r="C133" s="9">
        <v>23320</v>
      </c>
      <c r="D133" s="8">
        <v>19572</v>
      </c>
      <c r="E133" s="8">
        <v>21633</v>
      </c>
      <c r="F133" s="8">
        <v>26359</v>
      </c>
      <c r="G133" s="8">
        <f>ROUND(F133*1.02,0)</f>
        <v>26886</v>
      </c>
    </row>
    <row r="135" spans="1:7" ht="15.75" thickBot="1"/>
    <row r="136" spans="1:7" ht="16.5" thickBot="1">
      <c r="A136" s="1" t="s">
        <v>34</v>
      </c>
      <c r="B136" s="2"/>
      <c r="C136" s="5"/>
      <c r="D136" s="15"/>
      <c r="E136" s="3"/>
      <c r="F136" s="3"/>
      <c r="G136" s="3"/>
    </row>
    <row r="137" spans="1:7" ht="16.5" thickBot="1">
      <c r="A137" s="13"/>
      <c r="B137" s="5"/>
      <c r="C137" s="5"/>
      <c r="D137" s="5"/>
      <c r="E137" s="5"/>
      <c r="F137" s="5"/>
      <c r="G137" s="5"/>
    </row>
    <row r="138" spans="1:7" ht="30.75" thickBot="1">
      <c r="A138" s="7" t="s">
        <v>4</v>
      </c>
      <c r="B138" s="8">
        <v>0</v>
      </c>
      <c r="C138" s="9">
        <v>0</v>
      </c>
      <c r="D138" s="8">
        <v>0</v>
      </c>
      <c r="E138" s="8">
        <v>0</v>
      </c>
      <c r="F138" s="8">
        <v>0</v>
      </c>
      <c r="G138" s="8">
        <v>0</v>
      </c>
    </row>
    <row r="139" spans="1:7" ht="30.75" thickBot="1">
      <c r="A139" s="7" t="s">
        <v>5</v>
      </c>
      <c r="B139" s="8">
        <v>20500</v>
      </c>
      <c r="C139" s="9">
        <v>41000</v>
      </c>
      <c r="D139" s="8">
        <v>60062</v>
      </c>
      <c r="E139" s="8">
        <v>55156</v>
      </c>
      <c r="F139" s="8">
        <v>40000</v>
      </c>
      <c r="G139" s="8">
        <f>F139</f>
        <v>40000</v>
      </c>
    </row>
    <row r="140" spans="1:7" ht="30.75" thickBot="1">
      <c r="A140" s="7" t="s">
        <v>6</v>
      </c>
      <c r="B140" s="8">
        <v>12194</v>
      </c>
      <c r="C140" s="9">
        <v>28899</v>
      </c>
      <c r="D140" s="8">
        <v>29114</v>
      </c>
      <c r="E140" s="8">
        <v>33483</v>
      </c>
      <c r="F140" s="8">
        <v>40000</v>
      </c>
      <c r="G140" s="8">
        <f>ROUND(F140*1.02,0)</f>
        <v>40800</v>
      </c>
    </row>
    <row r="142" spans="1:7" ht="15.75" thickBot="1"/>
    <row r="143" spans="1:7" ht="16.5" thickBot="1">
      <c r="A143" s="1" t="s">
        <v>21</v>
      </c>
      <c r="B143" s="2"/>
      <c r="C143" s="5"/>
      <c r="D143" s="15"/>
      <c r="E143" s="3"/>
      <c r="F143" s="3"/>
      <c r="G143" s="3"/>
    </row>
    <row r="144" spans="1:7" ht="16.5" thickBot="1">
      <c r="A144" s="13"/>
      <c r="B144" s="5"/>
      <c r="C144" s="5"/>
      <c r="D144" s="5"/>
      <c r="E144" s="5"/>
      <c r="F144" s="5"/>
      <c r="G144" s="5"/>
    </row>
    <row r="145" spans="1:7" ht="30.75" thickBot="1">
      <c r="A145" s="7" t="s">
        <v>4</v>
      </c>
      <c r="B145" s="8">
        <v>0</v>
      </c>
      <c r="C145" s="9">
        <v>0</v>
      </c>
      <c r="D145" s="8">
        <v>0</v>
      </c>
      <c r="E145" s="8">
        <v>0</v>
      </c>
      <c r="F145" s="8">
        <v>0</v>
      </c>
      <c r="G145" s="8">
        <v>0</v>
      </c>
    </row>
    <row r="146" spans="1:7" ht="30.75" thickBot="1">
      <c r="A146" s="7" t="s">
        <v>5</v>
      </c>
      <c r="B146" s="8">
        <v>84579</v>
      </c>
      <c r="C146" s="9">
        <v>71348</v>
      </c>
      <c r="D146" s="8">
        <v>83032</v>
      </c>
      <c r="E146" s="8">
        <v>66649</v>
      </c>
      <c r="F146" s="8">
        <v>72659</v>
      </c>
      <c r="G146" s="8">
        <f>F146</f>
        <v>72659</v>
      </c>
    </row>
    <row r="147" spans="1:7" ht="30.75" thickBot="1">
      <c r="A147" s="7" t="s">
        <v>6</v>
      </c>
      <c r="B147" s="8">
        <v>34688</v>
      </c>
      <c r="C147" s="9">
        <v>29156</v>
      </c>
      <c r="D147" s="8">
        <v>27830</v>
      </c>
      <c r="E147" s="8">
        <v>28045</v>
      </c>
      <c r="F147" s="8">
        <v>31259</v>
      </c>
      <c r="G147" s="8">
        <f>ROUND(F147*1.02,0)</f>
        <v>31884</v>
      </c>
    </row>
    <row r="149" spans="1:7" ht="15.75" thickBot="1"/>
    <row r="150" spans="1:7" ht="16.5" thickBot="1">
      <c r="A150" s="1" t="s">
        <v>56</v>
      </c>
      <c r="B150" s="2"/>
      <c r="C150" s="5"/>
      <c r="D150" s="15"/>
      <c r="E150" s="3"/>
      <c r="F150" s="3"/>
      <c r="G150" s="3"/>
    </row>
    <row r="151" spans="1:7" ht="16.5" thickBot="1">
      <c r="A151" s="13"/>
      <c r="B151" s="5"/>
      <c r="C151" s="5"/>
      <c r="D151" s="5"/>
      <c r="E151" s="5"/>
      <c r="F151" s="5"/>
      <c r="G151" s="5"/>
    </row>
    <row r="152" spans="1:7" ht="30.75" thickBot="1">
      <c r="A152" s="7" t="s">
        <v>4</v>
      </c>
      <c r="B152" s="8">
        <v>0</v>
      </c>
      <c r="C152" s="9">
        <v>0</v>
      </c>
      <c r="D152" s="8">
        <v>0</v>
      </c>
      <c r="E152" s="8">
        <v>0</v>
      </c>
      <c r="F152" s="8">
        <v>0</v>
      </c>
      <c r="G152" s="8">
        <v>0</v>
      </c>
    </row>
    <row r="153" spans="1:7" ht="30.75" thickBot="1">
      <c r="A153" s="7" t="s">
        <v>5</v>
      </c>
      <c r="B153" s="8">
        <v>94722</v>
      </c>
      <c r="C153" s="9">
        <v>106644</v>
      </c>
      <c r="D153" s="8">
        <v>107261</v>
      </c>
      <c r="E153" s="8">
        <v>112410</v>
      </c>
      <c r="F153" s="8">
        <v>116106</v>
      </c>
      <c r="G153" s="8">
        <f>F153</f>
        <v>116106</v>
      </c>
    </row>
    <row r="154" spans="1:7" ht="30.75" thickBot="1">
      <c r="A154" s="7" t="s">
        <v>6</v>
      </c>
      <c r="B154" s="8">
        <v>55816</v>
      </c>
      <c r="C154" s="9">
        <v>57054</v>
      </c>
      <c r="D154" s="8">
        <v>58797</v>
      </c>
      <c r="E154" s="8">
        <v>67231</v>
      </c>
      <c r="F154" s="8">
        <v>68344</v>
      </c>
      <c r="G154" s="8">
        <f>ROUND(F154*1.02,0)</f>
        <v>69711</v>
      </c>
    </row>
    <row r="156" spans="1:7" ht="15.75" thickBot="1"/>
    <row r="157" spans="1:7" ht="16.5" thickBot="1">
      <c r="A157" s="1" t="s">
        <v>57</v>
      </c>
      <c r="B157" s="2"/>
      <c r="C157" s="5"/>
      <c r="D157" s="15"/>
      <c r="E157" s="3"/>
      <c r="F157" s="3"/>
      <c r="G157" s="3"/>
    </row>
    <row r="158" spans="1:7" ht="16.5" thickBot="1">
      <c r="A158" s="13"/>
      <c r="B158" s="5"/>
      <c r="C158" s="5"/>
      <c r="D158" s="5"/>
      <c r="E158" s="5"/>
      <c r="F158" s="5"/>
      <c r="G158" s="5"/>
    </row>
    <row r="159" spans="1:7" ht="30.75" thickBot="1">
      <c r="A159" s="7" t="s">
        <v>4</v>
      </c>
      <c r="B159" s="8">
        <v>0</v>
      </c>
      <c r="C159" s="9">
        <v>0</v>
      </c>
      <c r="D159" s="8">
        <v>0</v>
      </c>
      <c r="E159" s="8">
        <v>0</v>
      </c>
      <c r="F159" s="8">
        <v>0</v>
      </c>
      <c r="G159" s="8">
        <v>0</v>
      </c>
    </row>
    <row r="160" spans="1:7" ht="30.75" thickBot="1">
      <c r="A160" s="7" t="s">
        <v>5</v>
      </c>
      <c r="B160" s="8">
        <v>90502</v>
      </c>
      <c r="C160" s="9">
        <v>92032</v>
      </c>
      <c r="D160" s="8">
        <v>103798</v>
      </c>
      <c r="E160" s="8">
        <v>102808</v>
      </c>
      <c r="F160" s="8">
        <v>112812</v>
      </c>
      <c r="G160" s="8">
        <f>F160</f>
        <v>112812</v>
      </c>
    </row>
    <row r="161" spans="1:7" ht="30.75" thickBot="1">
      <c r="A161" s="7" t="s">
        <v>6</v>
      </c>
      <c r="B161" s="8">
        <v>48797</v>
      </c>
      <c r="C161" s="9">
        <v>41221</v>
      </c>
      <c r="D161" s="8">
        <v>46776</v>
      </c>
      <c r="E161" s="8">
        <v>49564</v>
      </c>
      <c r="F161" s="8">
        <v>53419</v>
      </c>
      <c r="G161" s="8">
        <f>ROUND(F161*1.02,0)</f>
        <v>54487</v>
      </c>
    </row>
    <row r="163" spans="1:7" ht="15.75" thickBot="1"/>
    <row r="164" spans="1:7" ht="16.5" thickBot="1">
      <c r="A164" s="1" t="s">
        <v>19</v>
      </c>
      <c r="B164" s="2"/>
      <c r="C164" s="5"/>
      <c r="D164" s="15"/>
      <c r="E164" s="3"/>
      <c r="F164" s="3"/>
      <c r="G164" s="3"/>
    </row>
    <row r="165" spans="1:7" ht="16.5" thickBot="1">
      <c r="A165" s="13"/>
      <c r="B165" s="5"/>
      <c r="C165" s="5"/>
      <c r="D165" s="5"/>
      <c r="E165" s="5"/>
      <c r="F165" s="5"/>
      <c r="G165" s="5"/>
    </row>
    <row r="166" spans="1:7" ht="30.75" thickBot="1">
      <c r="A166" s="7" t="s">
        <v>4</v>
      </c>
      <c r="B166" s="8">
        <v>0</v>
      </c>
      <c r="C166" s="9">
        <v>0</v>
      </c>
      <c r="D166" s="8">
        <v>0</v>
      </c>
      <c r="E166" s="8">
        <v>0</v>
      </c>
      <c r="F166" s="8">
        <v>0</v>
      </c>
      <c r="G166" s="8">
        <v>0</v>
      </c>
    </row>
    <row r="167" spans="1:7" ht="30.75" thickBot="1">
      <c r="A167" s="7" t="s">
        <v>5</v>
      </c>
      <c r="B167" s="8">
        <v>6041</v>
      </c>
      <c r="C167" s="9">
        <v>35000</v>
      </c>
      <c r="D167" s="8">
        <v>95210</v>
      </c>
      <c r="E167" s="8">
        <v>33104</v>
      </c>
      <c r="F167" s="8">
        <v>43354</v>
      </c>
      <c r="G167" s="8">
        <f>F167</f>
        <v>43354</v>
      </c>
    </row>
    <row r="168" spans="1:7" ht="30.75" thickBot="1">
      <c r="A168" s="7" t="s">
        <v>6</v>
      </c>
      <c r="B168" s="8">
        <v>6041</v>
      </c>
      <c r="C168" s="9">
        <v>36502</v>
      </c>
      <c r="D168" s="8">
        <v>48257</v>
      </c>
      <c r="E168" s="8">
        <v>24635</v>
      </c>
      <c r="F168" s="8">
        <v>31163</v>
      </c>
      <c r="G168" s="8">
        <f>ROUND(F168*1.02,0)</f>
        <v>31786</v>
      </c>
    </row>
    <row r="170" spans="1:7" ht="15.75" thickBot="1"/>
    <row r="171" spans="1:7" ht="16.5" thickBot="1">
      <c r="A171" s="1" t="s">
        <v>65</v>
      </c>
      <c r="B171" s="2"/>
      <c r="C171" s="5"/>
      <c r="D171" s="15"/>
      <c r="E171" s="3"/>
      <c r="F171" s="3"/>
      <c r="G171" s="3"/>
    </row>
    <row r="172" spans="1:7" ht="16.5" thickBot="1">
      <c r="A172" s="13"/>
      <c r="B172" s="5"/>
      <c r="C172" s="5"/>
      <c r="D172" s="5"/>
      <c r="E172" s="5"/>
      <c r="F172" s="5"/>
      <c r="G172" s="5"/>
    </row>
    <row r="173" spans="1:7" ht="30.75" thickBot="1">
      <c r="A173" s="7" t="s">
        <v>4</v>
      </c>
      <c r="B173" s="8">
        <v>0</v>
      </c>
      <c r="C173" s="9">
        <v>0</v>
      </c>
      <c r="D173" s="8">
        <v>0</v>
      </c>
      <c r="E173" s="8">
        <v>0</v>
      </c>
      <c r="F173" s="8">
        <v>0</v>
      </c>
      <c r="G173" s="8">
        <v>0</v>
      </c>
    </row>
    <row r="174" spans="1:7" ht="30.75" thickBot="1">
      <c r="A174" s="7" t="s">
        <v>5</v>
      </c>
      <c r="B174" s="8">
        <v>26200</v>
      </c>
      <c r="C174" s="9">
        <v>32700</v>
      </c>
      <c r="D174" s="8">
        <v>41234</v>
      </c>
      <c r="E174" s="8">
        <v>48373</v>
      </c>
      <c r="F174" s="8">
        <v>39882</v>
      </c>
      <c r="G174" s="8">
        <f>F174</f>
        <v>39882</v>
      </c>
    </row>
    <row r="175" spans="1:7" ht="30.75" thickBot="1">
      <c r="A175" s="7" t="s">
        <v>6</v>
      </c>
      <c r="B175" s="8">
        <v>12388</v>
      </c>
      <c r="C175" s="9">
        <v>16062</v>
      </c>
      <c r="D175" s="8">
        <v>16565</v>
      </c>
      <c r="E175" s="8">
        <v>18028</v>
      </c>
      <c r="F175" s="8">
        <v>24214</v>
      </c>
      <c r="G175" s="8">
        <f>ROUND(F175*1.02,0)</f>
        <v>24698</v>
      </c>
    </row>
    <row r="177" spans="1:7" ht="15.75" thickBot="1"/>
    <row r="178" spans="1:7" ht="16.5" thickBot="1">
      <c r="A178" s="1" t="s">
        <v>66</v>
      </c>
      <c r="B178" s="2"/>
      <c r="C178" s="5"/>
      <c r="D178" s="15"/>
      <c r="E178" s="3"/>
      <c r="F178" s="3"/>
      <c r="G178" s="3"/>
    </row>
    <row r="179" spans="1:7" ht="16.5" thickBot="1">
      <c r="A179" s="13"/>
      <c r="B179" s="5"/>
      <c r="C179" s="5"/>
      <c r="D179" s="5"/>
      <c r="E179" s="5"/>
      <c r="F179" s="5"/>
      <c r="G179" s="5"/>
    </row>
    <row r="180" spans="1:7" ht="30.75" thickBot="1">
      <c r="A180" s="7" t="s">
        <v>4</v>
      </c>
      <c r="B180" s="8">
        <v>0</v>
      </c>
      <c r="C180" s="9">
        <v>0</v>
      </c>
      <c r="D180" s="8">
        <v>0</v>
      </c>
      <c r="E180" s="8">
        <v>0</v>
      </c>
      <c r="F180" s="8">
        <v>0</v>
      </c>
      <c r="G180" s="8">
        <v>0</v>
      </c>
    </row>
    <row r="181" spans="1:7" ht="30.75" thickBot="1">
      <c r="A181" s="7" t="s">
        <v>5</v>
      </c>
      <c r="B181" s="8">
        <v>112293</v>
      </c>
      <c r="C181" s="9">
        <v>133282</v>
      </c>
      <c r="D181" s="8">
        <v>70560</v>
      </c>
      <c r="E181" s="8">
        <v>68086</v>
      </c>
      <c r="F181" s="8">
        <v>90537</v>
      </c>
      <c r="G181" s="8">
        <f>F181</f>
        <v>90537</v>
      </c>
    </row>
    <row r="182" spans="1:7" ht="30.75" thickBot="1">
      <c r="A182" s="7" t="s">
        <v>6</v>
      </c>
      <c r="B182" s="8">
        <v>45384</v>
      </c>
      <c r="C182" s="9">
        <v>38689</v>
      </c>
      <c r="D182" s="8">
        <v>31081</v>
      </c>
      <c r="E182" s="8">
        <v>39908</v>
      </c>
      <c r="F182" s="8">
        <v>36728</v>
      </c>
      <c r="G182" s="8">
        <f>ROUND(F182*1.02,0)</f>
        <v>37463</v>
      </c>
    </row>
    <row r="184" spans="1:7" ht="15.75" thickBot="1"/>
    <row r="185" spans="1:7" ht="16.5" thickBot="1">
      <c r="A185" s="1" t="s">
        <v>67</v>
      </c>
      <c r="B185" s="2"/>
      <c r="C185" s="5"/>
      <c r="D185" s="15"/>
      <c r="E185" s="3"/>
      <c r="F185" s="3"/>
      <c r="G185" s="3"/>
    </row>
    <row r="186" spans="1:7" ht="16.5" thickBot="1">
      <c r="A186" s="13"/>
      <c r="B186" s="5"/>
      <c r="C186" s="5"/>
      <c r="D186" s="5"/>
      <c r="E186" s="5"/>
      <c r="F186" s="5"/>
      <c r="G186" s="5"/>
    </row>
    <row r="187" spans="1:7" ht="30.75" thickBot="1">
      <c r="A187" s="7" t="s">
        <v>4</v>
      </c>
      <c r="B187" s="8">
        <v>0</v>
      </c>
      <c r="C187" s="9">
        <v>0</v>
      </c>
      <c r="D187" s="8">
        <v>0</v>
      </c>
      <c r="E187" s="8">
        <v>0</v>
      </c>
      <c r="F187" s="8">
        <v>0</v>
      </c>
      <c r="G187" s="8">
        <v>0</v>
      </c>
    </row>
    <row r="188" spans="1:7" ht="30.75" thickBot="1">
      <c r="A188" s="7" t="s">
        <v>5</v>
      </c>
      <c r="B188" s="8">
        <v>68493</v>
      </c>
      <c r="C188" s="9">
        <v>98478</v>
      </c>
      <c r="D188" s="8">
        <v>53904</v>
      </c>
      <c r="E188" s="8">
        <v>67981</v>
      </c>
      <c r="F188" s="8">
        <v>81288</v>
      </c>
      <c r="G188" s="8">
        <f>F188</f>
        <v>81288</v>
      </c>
    </row>
    <row r="189" spans="1:7" ht="30.75" thickBot="1">
      <c r="A189" s="7" t="s">
        <v>6</v>
      </c>
      <c r="B189" s="8">
        <v>22875</v>
      </c>
      <c r="C189" s="9">
        <v>32849</v>
      </c>
      <c r="D189" s="8">
        <v>24619</v>
      </c>
      <c r="E189" s="8">
        <v>33214</v>
      </c>
      <c r="F189" s="8">
        <v>29712</v>
      </c>
      <c r="G189" s="8">
        <f>ROUND(F189*1.02,0)</f>
        <v>30306</v>
      </c>
    </row>
    <row r="191" spans="1:7" ht="15.75" thickBot="1"/>
    <row r="192" spans="1:7" ht="16.5" thickBot="1">
      <c r="A192" s="16" t="s">
        <v>68</v>
      </c>
      <c r="B192" s="17"/>
      <c r="C192" s="5"/>
      <c r="D192" s="15"/>
      <c r="E192" s="3"/>
      <c r="F192" s="3"/>
      <c r="G192" s="3"/>
    </row>
    <row r="193" spans="1:7" ht="16.5" thickBot="1">
      <c r="A193" s="13"/>
      <c r="B193" s="5"/>
      <c r="C193" s="5"/>
      <c r="D193" s="5"/>
      <c r="E193" s="5"/>
      <c r="F193" s="5"/>
      <c r="G193" s="5"/>
    </row>
    <row r="194" spans="1:7" ht="30.75" thickBot="1">
      <c r="A194" s="7" t="s">
        <v>4</v>
      </c>
      <c r="B194" s="8">
        <v>0</v>
      </c>
      <c r="C194" s="9">
        <v>0</v>
      </c>
      <c r="D194" s="8">
        <v>0</v>
      </c>
      <c r="E194" s="8">
        <v>0</v>
      </c>
      <c r="F194" s="8">
        <v>0</v>
      </c>
      <c r="G194" s="8">
        <v>0</v>
      </c>
    </row>
    <row r="195" spans="1:7" ht="30.75" thickBot="1">
      <c r="A195" s="7" t="s">
        <v>5</v>
      </c>
      <c r="B195" s="8">
        <v>82138</v>
      </c>
      <c r="C195" s="9">
        <v>102454</v>
      </c>
      <c r="D195" s="8">
        <v>79685</v>
      </c>
      <c r="E195" s="8">
        <v>79774</v>
      </c>
      <c r="F195" s="8">
        <v>64748</v>
      </c>
      <c r="G195" s="8">
        <f>F195</f>
        <v>64748</v>
      </c>
    </row>
    <row r="196" spans="1:7" ht="30.75" thickBot="1">
      <c r="A196" s="7" t="s">
        <v>6</v>
      </c>
      <c r="B196" s="8">
        <v>32605</v>
      </c>
      <c r="C196" s="9">
        <v>42828</v>
      </c>
      <c r="D196" s="8">
        <v>35200</v>
      </c>
      <c r="E196" s="8">
        <v>36058</v>
      </c>
      <c r="F196" s="8">
        <v>35191</v>
      </c>
      <c r="G196" s="8">
        <f>ROUND(F196*1.02,0)</f>
        <v>35895</v>
      </c>
    </row>
    <row r="198" spans="1:7" ht="15.75" thickBot="1"/>
    <row r="199" spans="1:7" ht="16.5" thickBot="1">
      <c r="A199" s="1" t="s">
        <v>30</v>
      </c>
      <c r="B199" s="2"/>
      <c r="C199" s="5"/>
      <c r="D199" s="15"/>
      <c r="E199" s="3"/>
      <c r="F199" s="3"/>
      <c r="G199" s="3"/>
    </row>
    <row r="200" spans="1:7" ht="16.5" thickBot="1">
      <c r="A200" s="13"/>
      <c r="B200" s="5"/>
      <c r="C200" s="5"/>
      <c r="D200" s="5"/>
      <c r="E200" s="5"/>
      <c r="F200" s="5"/>
      <c r="G200" s="5"/>
    </row>
    <row r="201" spans="1:7" ht="30.75" thickBot="1">
      <c r="A201" s="7" t="s">
        <v>4</v>
      </c>
      <c r="B201" s="8">
        <v>0</v>
      </c>
      <c r="C201" s="9">
        <v>0</v>
      </c>
      <c r="D201" s="8">
        <v>0</v>
      </c>
      <c r="E201" s="8">
        <v>0</v>
      </c>
      <c r="F201" s="8">
        <v>0</v>
      </c>
      <c r="G201" s="8">
        <v>0</v>
      </c>
    </row>
    <row r="202" spans="1:7" ht="30.75" thickBot="1">
      <c r="A202" s="7" t="s">
        <v>5</v>
      </c>
      <c r="B202" s="8">
        <v>20500</v>
      </c>
      <c r="C202" s="9">
        <v>47630</v>
      </c>
      <c r="D202" s="8">
        <v>52955</v>
      </c>
      <c r="E202" s="8">
        <v>73455</v>
      </c>
      <c r="F202" s="8">
        <v>43960</v>
      </c>
      <c r="G202" s="8">
        <f>F202</f>
        <v>43960</v>
      </c>
    </row>
    <row r="203" spans="1:7" ht="30.75" thickBot="1">
      <c r="A203" s="7" t="s">
        <v>6</v>
      </c>
      <c r="B203" s="8">
        <v>12087</v>
      </c>
      <c r="C203" s="9">
        <v>23046</v>
      </c>
      <c r="D203" s="8">
        <v>21409</v>
      </c>
      <c r="E203" s="8">
        <v>32448</v>
      </c>
      <c r="F203" s="8">
        <v>22466</v>
      </c>
      <c r="G203" s="8">
        <f>ROUND(F203*1.02,0)</f>
        <v>22915</v>
      </c>
    </row>
    <row r="205" spans="1:7" ht="15.75" thickBot="1"/>
    <row r="206" spans="1:7" ht="16.5" thickBot="1">
      <c r="A206" s="1" t="s">
        <v>16</v>
      </c>
      <c r="B206" s="2"/>
      <c r="C206" s="5"/>
      <c r="D206" s="15"/>
      <c r="E206" s="3"/>
      <c r="F206" s="3"/>
      <c r="G206" s="3"/>
    </row>
    <row r="207" spans="1:7" ht="16.5" thickBot="1">
      <c r="A207" s="13"/>
      <c r="B207" s="5"/>
      <c r="C207" s="5"/>
      <c r="D207" s="5"/>
      <c r="E207" s="5"/>
      <c r="F207" s="5"/>
      <c r="G207" s="5"/>
    </row>
    <row r="208" spans="1:7" ht="30.75" thickBot="1">
      <c r="A208" s="7" t="s">
        <v>4</v>
      </c>
      <c r="B208" s="8">
        <v>0</v>
      </c>
      <c r="C208" s="9">
        <v>0</v>
      </c>
      <c r="D208" s="8">
        <v>0</v>
      </c>
      <c r="E208" s="8">
        <v>0</v>
      </c>
      <c r="F208" s="8">
        <v>0</v>
      </c>
      <c r="G208" s="8">
        <v>0</v>
      </c>
    </row>
    <row r="209" spans="1:7" ht="30.75" thickBot="1">
      <c r="A209" s="7" t="s">
        <v>5</v>
      </c>
      <c r="B209" s="8">
        <v>112242</v>
      </c>
      <c r="C209" s="9">
        <v>115992</v>
      </c>
      <c r="D209" s="8">
        <v>97644</v>
      </c>
      <c r="E209" s="8">
        <v>117374</v>
      </c>
      <c r="F209" s="8">
        <v>126691</v>
      </c>
      <c r="G209" s="8">
        <f>F209</f>
        <v>126691</v>
      </c>
    </row>
    <row r="210" spans="1:7" ht="30.75" thickBot="1">
      <c r="A210" s="7" t="s">
        <v>6</v>
      </c>
      <c r="B210" s="8">
        <v>36986</v>
      </c>
      <c r="C210" s="9">
        <v>46535</v>
      </c>
      <c r="D210" s="8">
        <v>44379</v>
      </c>
      <c r="E210" s="8">
        <v>47740</v>
      </c>
      <c r="F210" s="8">
        <v>44000</v>
      </c>
      <c r="G210" s="8">
        <f>ROUND(F210*1.02,0)</f>
        <v>44880</v>
      </c>
    </row>
    <row r="212" spans="1:7" ht="15.75" thickBot="1"/>
    <row r="213" spans="1:7" ht="16.5" thickBot="1">
      <c r="A213" s="1" t="s">
        <v>15</v>
      </c>
      <c r="B213" s="2"/>
      <c r="C213" s="5"/>
      <c r="D213" s="15"/>
      <c r="E213" s="3"/>
      <c r="F213" s="3"/>
      <c r="G213" s="3"/>
    </row>
    <row r="214" spans="1:7" ht="16.5" thickBot="1">
      <c r="A214" s="13"/>
      <c r="B214" s="5"/>
      <c r="C214" s="5"/>
      <c r="D214" s="5"/>
      <c r="E214" s="5"/>
      <c r="F214" s="5"/>
      <c r="G214" s="5"/>
    </row>
    <row r="215" spans="1:7" ht="30.75" thickBot="1">
      <c r="A215" s="7" t="s">
        <v>4</v>
      </c>
      <c r="B215" s="8">
        <v>0</v>
      </c>
      <c r="C215" s="9">
        <v>0</v>
      </c>
      <c r="D215" s="8">
        <v>0</v>
      </c>
      <c r="E215" s="8">
        <v>0</v>
      </c>
      <c r="F215" s="8">
        <v>0</v>
      </c>
      <c r="G215" s="8">
        <v>0</v>
      </c>
    </row>
    <row r="216" spans="1:7" ht="30.75" thickBot="1">
      <c r="A216" s="7" t="s">
        <v>5</v>
      </c>
      <c r="B216" s="8">
        <v>65298</v>
      </c>
      <c r="C216" s="9">
        <v>80723</v>
      </c>
      <c r="D216" s="8">
        <v>96015</v>
      </c>
      <c r="E216" s="8">
        <v>120774</v>
      </c>
      <c r="F216" s="8">
        <v>120774</v>
      </c>
      <c r="G216" s="8">
        <f>E216</f>
        <v>120774</v>
      </c>
    </row>
    <row r="217" spans="1:7" ht="30.75" thickBot="1">
      <c r="A217" s="7" t="s">
        <v>6</v>
      </c>
      <c r="B217" s="8">
        <v>35704</v>
      </c>
      <c r="C217" s="9">
        <v>39261</v>
      </c>
      <c r="D217" s="8">
        <v>39142</v>
      </c>
      <c r="E217" s="8">
        <v>40300</v>
      </c>
      <c r="F217" s="8">
        <v>43397</v>
      </c>
      <c r="G217" s="8">
        <f>ROUND(F217*1.02,0)</f>
        <v>44265</v>
      </c>
    </row>
    <row r="219" spans="1:7" ht="15.75" thickBot="1"/>
    <row r="220" spans="1:7" ht="16.5" thickBot="1">
      <c r="A220" s="1" t="s">
        <v>14</v>
      </c>
      <c r="B220" s="2"/>
      <c r="C220" s="5"/>
      <c r="D220" s="15"/>
      <c r="E220" s="3"/>
      <c r="F220" s="3"/>
      <c r="G220" s="3"/>
    </row>
    <row r="221" spans="1:7" ht="16.5" thickBot="1">
      <c r="A221" s="13"/>
      <c r="B221" s="5"/>
      <c r="C221" s="5"/>
      <c r="D221" s="5"/>
      <c r="E221" s="5"/>
      <c r="F221" s="5"/>
      <c r="G221" s="5"/>
    </row>
    <row r="222" spans="1:7" ht="30.75" thickBot="1">
      <c r="A222" s="7" t="s">
        <v>4</v>
      </c>
      <c r="B222" s="8">
        <v>0</v>
      </c>
      <c r="C222" s="9">
        <v>0</v>
      </c>
      <c r="D222" s="8">
        <v>0</v>
      </c>
      <c r="E222" s="8">
        <v>0</v>
      </c>
      <c r="F222" s="8">
        <v>0</v>
      </c>
      <c r="G222" s="8">
        <v>0</v>
      </c>
    </row>
    <row r="223" spans="1:7" ht="30.75" thickBot="1">
      <c r="A223" s="7" t="s">
        <v>5</v>
      </c>
      <c r="B223" s="8">
        <v>111421</v>
      </c>
      <c r="C223" s="9">
        <v>103665</v>
      </c>
      <c r="D223" s="8">
        <f t="shared" ref="D223" si="0">C223</f>
        <v>103665</v>
      </c>
      <c r="E223" s="8">
        <v>103665</v>
      </c>
      <c r="F223" s="8">
        <v>95271</v>
      </c>
      <c r="G223" s="8">
        <f>F223</f>
        <v>95271</v>
      </c>
    </row>
    <row r="224" spans="1:7" ht="30.75" thickBot="1">
      <c r="A224" s="7" t="s">
        <v>6</v>
      </c>
      <c r="B224" s="8">
        <v>45942</v>
      </c>
      <c r="C224" s="9">
        <v>47965</v>
      </c>
      <c r="D224" s="8">
        <v>45497</v>
      </c>
      <c r="E224" s="8">
        <v>36665</v>
      </c>
      <c r="F224" s="8">
        <v>33389</v>
      </c>
      <c r="G224" s="8">
        <f>ROUND(F224*1.02,0)</f>
        <v>34057</v>
      </c>
    </row>
    <row r="226" spans="1:7" ht="15.75" thickBot="1"/>
    <row r="227" spans="1:7" ht="16.5" thickBot="1">
      <c r="A227" s="1" t="s">
        <v>13</v>
      </c>
      <c r="B227" s="2"/>
      <c r="C227" s="5"/>
      <c r="D227" s="15"/>
      <c r="E227" s="3"/>
      <c r="F227" s="3"/>
      <c r="G227" s="3"/>
    </row>
    <row r="228" spans="1:7" ht="16.5" thickBot="1">
      <c r="A228" s="13"/>
      <c r="B228" s="5"/>
      <c r="C228" s="5"/>
      <c r="D228" s="5"/>
      <c r="E228" s="5"/>
      <c r="F228" s="5"/>
      <c r="G228" s="5"/>
    </row>
    <row r="229" spans="1:7" ht="30.75" thickBot="1">
      <c r="A229" s="7" t="s">
        <v>4</v>
      </c>
      <c r="B229" s="8">
        <v>0</v>
      </c>
      <c r="C229" s="9">
        <v>0</v>
      </c>
      <c r="D229" s="8">
        <v>0</v>
      </c>
      <c r="E229" s="8">
        <v>0</v>
      </c>
      <c r="F229" s="8">
        <v>0</v>
      </c>
      <c r="G229" s="8">
        <v>0</v>
      </c>
    </row>
    <row r="230" spans="1:7" ht="30.75" thickBot="1">
      <c r="A230" s="7" t="s">
        <v>5</v>
      </c>
      <c r="B230" s="8">
        <v>95192</v>
      </c>
      <c r="C230" s="9">
        <v>75809</v>
      </c>
      <c r="D230" s="8">
        <v>80420</v>
      </c>
      <c r="E230" s="8">
        <v>82824</v>
      </c>
      <c r="F230" s="8">
        <v>76493</v>
      </c>
      <c r="G230" s="8">
        <f>F230</f>
        <v>76493</v>
      </c>
    </row>
    <row r="231" spans="1:7" ht="30.75" thickBot="1">
      <c r="A231" s="7" t="s">
        <v>6</v>
      </c>
      <c r="B231" s="8">
        <v>28412</v>
      </c>
      <c r="C231" s="9">
        <v>29198</v>
      </c>
      <c r="D231" s="8">
        <v>28914</v>
      </c>
      <c r="E231" s="8">
        <v>30562</v>
      </c>
      <c r="F231" s="8">
        <v>28618</v>
      </c>
      <c r="G231" s="8">
        <f>ROUND(F231*1.02,0)</f>
        <v>29190</v>
      </c>
    </row>
    <row r="233" spans="1:7" ht="15.75" thickBot="1"/>
    <row r="234" spans="1:7" ht="16.5" thickBot="1">
      <c r="A234" s="1" t="s">
        <v>12</v>
      </c>
      <c r="B234" s="2"/>
      <c r="C234" s="5"/>
      <c r="D234" s="15"/>
      <c r="E234" s="3"/>
      <c r="F234" s="3"/>
      <c r="G234" s="3"/>
    </row>
    <row r="235" spans="1:7" ht="16.5" thickBot="1">
      <c r="A235" s="13"/>
      <c r="B235" s="5"/>
      <c r="C235" s="5"/>
      <c r="D235" s="5"/>
      <c r="E235" s="5"/>
      <c r="F235" s="5"/>
      <c r="G235" s="5"/>
    </row>
    <row r="236" spans="1:7" ht="30.75" thickBot="1">
      <c r="A236" s="7" t="s">
        <v>4</v>
      </c>
      <c r="B236" s="8">
        <v>0</v>
      </c>
      <c r="C236" s="9">
        <v>0</v>
      </c>
      <c r="D236" s="8">
        <v>0</v>
      </c>
      <c r="E236" s="8">
        <v>0</v>
      </c>
      <c r="F236" s="8">
        <v>0</v>
      </c>
      <c r="G236" s="8">
        <v>0</v>
      </c>
    </row>
    <row r="237" spans="1:7" ht="30.75" thickBot="1">
      <c r="A237" s="7" t="s">
        <v>5</v>
      </c>
      <c r="B237" s="8">
        <v>90923</v>
      </c>
      <c r="C237" s="9">
        <v>98032</v>
      </c>
      <c r="D237" s="8">
        <v>85917</v>
      </c>
      <c r="E237" s="8">
        <v>123201</v>
      </c>
      <c r="F237" s="8">
        <v>118143</v>
      </c>
      <c r="G237" s="8">
        <f>F237</f>
        <v>118143</v>
      </c>
    </row>
    <row r="238" spans="1:7" ht="30.75" thickBot="1">
      <c r="A238" s="7" t="s">
        <v>6</v>
      </c>
      <c r="B238" s="8">
        <v>30299</v>
      </c>
      <c r="C238" s="9">
        <v>30001</v>
      </c>
      <c r="D238" s="8">
        <v>31175</v>
      </c>
      <c r="E238" s="8">
        <v>31253</v>
      </c>
      <c r="F238" s="8">
        <v>34772</v>
      </c>
      <c r="G238" s="8">
        <f>ROUND(F238*1.02,0)</f>
        <v>35467</v>
      </c>
    </row>
    <row r="240" spans="1:7" ht="15.75" thickBot="1"/>
    <row r="241" spans="1:7" ht="16.5" thickBot="1">
      <c r="A241" s="1" t="s">
        <v>55</v>
      </c>
      <c r="B241" s="2"/>
      <c r="C241" s="5"/>
      <c r="D241" s="15"/>
      <c r="E241" s="3"/>
      <c r="F241" s="3"/>
      <c r="G241" s="3"/>
    </row>
    <row r="242" spans="1:7" ht="16.5" thickBot="1">
      <c r="A242" s="13"/>
      <c r="B242" s="5"/>
      <c r="C242" s="5"/>
      <c r="D242" s="5"/>
      <c r="E242" s="5"/>
      <c r="F242" s="5"/>
      <c r="G242" s="5"/>
    </row>
    <row r="243" spans="1:7" ht="30.75" thickBot="1">
      <c r="A243" s="7" t="s">
        <v>4</v>
      </c>
      <c r="B243" s="8">
        <v>0</v>
      </c>
      <c r="C243" s="9">
        <v>0</v>
      </c>
      <c r="D243" s="8">
        <v>0</v>
      </c>
      <c r="E243" s="8">
        <v>0</v>
      </c>
      <c r="F243" s="8">
        <v>0</v>
      </c>
      <c r="G243" s="8">
        <v>0</v>
      </c>
    </row>
    <row r="244" spans="1:7" ht="30.75" thickBot="1">
      <c r="A244" s="7" t="s">
        <v>5</v>
      </c>
      <c r="B244" s="8"/>
      <c r="C244" s="9">
        <v>9889</v>
      </c>
      <c r="D244" s="8">
        <v>36056</v>
      </c>
      <c r="E244" s="8">
        <v>69900</v>
      </c>
      <c r="F244" s="8">
        <v>92097</v>
      </c>
      <c r="G244" s="8">
        <f>F244</f>
        <v>92097</v>
      </c>
    </row>
    <row r="245" spans="1:7" ht="30.75" thickBot="1">
      <c r="A245" s="7" t="s">
        <v>6</v>
      </c>
      <c r="B245" s="8"/>
      <c r="C245" s="9">
        <v>9889</v>
      </c>
      <c r="D245" s="8">
        <v>23655</v>
      </c>
      <c r="E245" s="8">
        <v>44075</v>
      </c>
      <c r="F245" s="8">
        <v>57304</v>
      </c>
      <c r="G245" s="8">
        <f>ROUND(F245*1.02,0)</f>
        <v>58450</v>
      </c>
    </row>
    <row r="247" spans="1:7" ht="15.75" thickBot="1"/>
    <row r="248" spans="1:7" ht="16.5" thickBot="1">
      <c r="A248" s="1" t="s">
        <v>10</v>
      </c>
      <c r="B248" s="2"/>
      <c r="C248" s="5"/>
      <c r="D248" s="15"/>
      <c r="E248" s="3"/>
      <c r="F248" s="3"/>
      <c r="G248" s="3"/>
    </row>
    <row r="249" spans="1:7" ht="16.5" thickBot="1">
      <c r="A249" s="13"/>
      <c r="B249" s="5"/>
      <c r="C249" s="5"/>
      <c r="D249" s="5"/>
      <c r="E249" s="5"/>
      <c r="F249" s="5"/>
      <c r="G249" s="5"/>
    </row>
    <row r="250" spans="1:7" ht="30.75" thickBot="1">
      <c r="A250" s="7" t="s">
        <v>4</v>
      </c>
      <c r="B250" s="8">
        <v>0</v>
      </c>
      <c r="C250" s="9">
        <v>0</v>
      </c>
      <c r="D250" s="8">
        <v>0</v>
      </c>
      <c r="E250" s="8">
        <v>0</v>
      </c>
      <c r="F250" s="8">
        <v>0</v>
      </c>
      <c r="G250" s="8">
        <v>0</v>
      </c>
    </row>
    <row r="251" spans="1:7" ht="30.75" thickBot="1">
      <c r="A251" s="7" t="s">
        <v>5</v>
      </c>
      <c r="B251" s="8">
        <v>104435</v>
      </c>
      <c r="C251" s="9">
        <v>106301</v>
      </c>
      <c r="D251" s="8">
        <v>96449</v>
      </c>
      <c r="E251" s="8">
        <v>98506</v>
      </c>
      <c r="F251" s="8">
        <v>120691</v>
      </c>
      <c r="G251" s="8">
        <f>F251</f>
        <v>120691</v>
      </c>
    </row>
    <row r="252" spans="1:7" ht="30.75" thickBot="1">
      <c r="A252" s="7" t="s">
        <v>6</v>
      </c>
      <c r="B252" s="8">
        <v>30314</v>
      </c>
      <c r="C252" s="9">
        <v>32358</v>
      </c>
      <c r="D252" s="8">
        <v>36414</v>
      </c>
      <c r="E252" s="8">
        <v>35999</v>
      </c>
      <c r="F252" s="8">
        <v>36480</v>
      </c>
      <c r="G252" s="8">
        <f>ROUND(F252*1.02,0)</f>
        <v>37210</v>
      </c>
    </row>
    <row r="254" spans="1:7" ht="15.75" thickBot="1"/>
    <row r="255" spans="1:7" ht="16.5" thickBot="1">
      <c r="A255" s="1" t="s">
        <v>0</v>
      </c>
      <c r="B255" s="2"/>
      <c r="C255" s="5"/>
      <c r="D255" s="15"/>
      <c r="E255" s="3"/>
      <c r="F255" s="3"/>
      <c r="G255" s="3"/>
    </row>
    <row r="256" spans="1:7" ht="16.5" thickBot="1">
      <c r="A256" s="13"/>
      <c r="B256" s="5"/>
      <c r="C256" s="5"/>
      <c r="D256" s="5"/>
      <c r="E256" s="5"/>
      <c r="F256" s="5"/>
      <c r="G256" s="5"/>
    </row>
    <row r="257" spans="1:7" ht="30.75" thickBot="1">
      <c r="A257" s="7" t="s">
        <v>4</v>
      </c>
      <c r="B257" s="8">
        <v>0</v>
      </c>
      <c r="C257" s="9">
        <v>0</v>
      </c>
      <c r="D257" s="8">
        <v>0</v>
      </c>
      <c r="E257" s="8">
        <v>0</v>
      </c>
      <c r="F257" s="8">
        <v>0</v>
      </c>
      <c r="G257" s="8">
        <v>0</v>
      </c>
    </row>
    <row r="258" spans="1:7" ht="30.75" thickBot="1">
      <c r="A258" s="7" t="s">
        <v>5</v>
      </c>
      <c r="B258" s="8">
        <v>188255</v>
      </c>
      <c r="C258" s="9">
        <v>182086</v>
      </c>
      <c r="D258" s="8">
        <v>247582</v>
      </c>
      <c r="E258" s="8">
        <v>243265</v>
      </c>
      <c r="F258" s="8">
        <v>219690</v>
      </c>
      <c r="G258" s="8">
        <f>F258</f>
        <v>219690</v>
      </c>
    </row>
    <row r="259" spans="1:7" ht="30.75" thickBot="1">
      <c r="A259" s="7" t="s">
        <v>6</v>
      </c>
      <c r="B259" s="8">
        <v>68200</v>
      </c>
      <c r="C259" s="9">
        <v>67906</v>
      </c>
      <c r="D259" s="8">
        <v>69210</v>
      </c>
      <c r="E259" s="8">
        <v>69333</v>
      </c>
      <c r="F259" s="8">
        <v>69054</v>
      </c>
      <c r="G259" s="8">
        <f>ROUND(F259*1.02,0)</f>
        <v>70435</v>
      </c>
    </row>
    <row r="260" spans="1:7">
      <c r="A260" s="10"/>
    </row>
    <row r="261" spans="1:7" ht="15.75" thickBot="1"/>
    <row r="262" spans="1:7" ht="16.5" thickBot="1">
      <c r="A262" s="1" t="s">
        <v>28</v>
      </c>
      <c r="B262" s="2"/>
      <c r="C262" s="5"/>
      <c r="D262" s="15"/>
      <c r="E262" s="3"/>
      <c r="F262" s="3"/>
      <c r="G262" s="3"/>
    </row>
    <row r="263" spans="1:7" ht="16.5" thickBot="1">
      <c r="A263" s="13"/>
      <c r="B263" s="5"/>
      <c r="C263" s="5"/>
      <c r="D263" s="5"/>
      <c r="E263" s="5"/>
      <c r="F263" s="5"/>
      <c r="G263" s="5"/>
    </row>
    <row r="264" spans="1:7" ht="30.75" thickBot="1">
      <c r="A264" s="7" t="s">
        <v>4</v>
      </c>
      <c r="B264" s="8">
        <v>0</v>
      </c>
      <c r="C264" s="9">
        <v>0</v>
      </c>
      <c r="D264" s="8">
        <v>0</v>
      </c>
      <c r="E264" s="8">
        <v>0</v>
      </c>
      <c r="F264" s="8">
        <v>0</v>
      </c>
      <c r="G264" s="8">
        <v>0</v>
      </c>
    </row>
    <row r="265" spans="1:7" ht="30.75" thickBot="1">
      <c r="A265" s="7" t="s">
        <v>5</v>
      </c>
      <c r="B265" s="8">
        <v>107009</v>
      </c>
      <c r="C265" s="9">
        <v>160204</v>
      </c>
      <c r="D265" s="8">
        <v>202291</v>
      </c>
      <c r="E265" s="8">
        <v>198135</v>
      </c>
      <c r="F265" s="8">
        <v>189105</v>
      </c>
      <c r="G265" s="8">
        <f>F265</f>
        <v>189105</v>
      </c>
    </row>
    <row r="266" spans="1:7" ht="30.75" thickBot="1">
      <c r="A266" s="7" t="s">
        <v>6</v>
      </c>
      <c r="B266" s="8">
        <v>41620</v>
      </c>
      <c r="C266" s="9">
        <v>50961</v>
      </c>
      <c r="D266" s="8">
        <v>50744</v>
      </c>
      <c r="E266" s="8">
        <v>56680</v>
      </c>
      <c r="F266" s="8">
        <v>59064</v>
      </c>
      <c r="G266" s="8">
        <f>ROUND(F266*1.02,0)</f>
        <v>60245</v>
      </c>
    </row>
    <row r="268" spans="1:7" ht="15.75" thickBot="1"/>
    <row r="269" spans="1:7" ht="16.5" thickBot="1">
      <c r="A269" s="1" t="s">
        <v>29</v>
      </c>
      <c r="B269" s="2"/>
      <c r="C269" s="5"/>
      <c r="D269" s="15"/>
      <c r="E269" s="3"/>
      <c r="F269" s="3"/>
      <c r="G269" s="3"/>
    </row>
    <row r="270" spans="1:7" ht="16.5" thickBot="1">
      <c r="A270" s="13"/>
      <c r="B270" s="5"/>
      <c r="C270" s="5"/>
      <c r="D270" s="5"/>
      <c r="E270" s="5"/>
      <c r="F270" s="5"/>
      <c r="G270" s="5"/>
    </row>
    <row r="271" spans="1:7" ht="30.75" thickBot="1">
      <c r="A271" s="7" t="s">
        <v>4</v>
      </c>
      <c r="B271" s="8">
        <v>0</v>
      </c>
      <c r="C271" s="9">
        <v>0</v>
      </c>
      <c r="D271" s="8">
        <v>0</v>
      </c>
      <c r="E271" s="8">
        <v>0</v>
      </c>
      <c r="F271" s="8">
        <v>0</v>
      </c>
      <c r="G271" s="8">
        <v>0</v>
      </c>
    </row>
    <row r="272" spans="1:7" ht="30.75" thickBot="1">
      <c r="A272" s="7" t="s">
        <v>5</v>
      </c>
      <c r="B272" s="8">
        <v>132997</v>
      </c>
      <c r="C272" s="9">
        <v>160809</v>
      </c>
      <c r="D272" s="8">
        <v>189764</v>
      </c>
      <c r="E272" s="8">
        <v>223915</v>
      </c>
      <c r="F272" s="8">
        <v>149821</v>
      </c>
      <c r="G272" s="8">
        <f>F272</f>
        <v>149821</v>
      </c>
    </row>
    <row r="273" spans="1:7" ht="30.75" thickBot="1">
      <c r="A273" s="7" t="s">
        <v>6</v>
      </c>
      <c r="B273" s="8">
        <v>50066</v>
      </c>
      <c r="C273" s="9">
        <v>51275</v>
      </c>
      <c r="D273" s="8">
        <v>51546</v>
      </c>
      <c r="E273" s="8">
        <v>53120</v>
      </c>
      <c r="F273" s="8">
        <v>47822</v>
      </c>
      <c r="G273" s="8">
        <f>ROUND(F273*1.02,0)</f>
        <v>48778</v>
      </c>
    </row>
    <row r="274" spans="1:7" ht="15.75" thickBot="1"/>
    <row r="275" spans="1:7" ht="16.5" thickBot="1">
      <c r="A275" s="1" t="s">
        <v>70</v>
      </c>
      <c r="B275" s="2"/>
      <c r="C275" s="5"/>
      <c r="D275" s="15"/>
      <c r="E275" s="3"/>
      <c r="F275" s="3"/>
      <c r="G275" s="3"/>
    </row>
    <row r="276" spans="1:7" ht="16.5" thickBot="1">
      <c r="A276" s="18"/>
      <c r="B276" s="5"/>
      <c r="C276" s="5"/>
      <c r="D276" s="5"/>
      <c r="E276" s="5"/>
      <c r="F276" s="5"/>
      <c r="G276" s="5"/>
    </row>
    <row r="277" spans="1:7" ht="30.75" thickBot="1">
      <c r="A277" s="7" t="s">
        <v>4</v>
      </c>
      <c r="B277" s="8">
        <v>0</v>
      </c>
      <c r="C277" s="9">
        <v>0</v>
      </c>
      <c r="D277" s="8">
        <v>0</v>
      </c>
      <c r="E277" s="8">
        <v>0</v>
      </c>
      <c r="F277" s="8">
        <v>0</v>
      </c>
      <c r="G277" s="8">
        <v>0</v>
      </c>
    </row>
    <row r="278" spans="1:7" ht="30.75" thickBot="1">
      <c r="A278" s="7" t="s">
        <v>5</v>
      </c>
      <c r="B278" s="8">
        <v>52988</v>
      </c>
      <c r="C278" s="9">
        <v>123103</v>
      </c>
      <c r="D278" s="8">
        <v>98674</v>
      </c>
      <c r="E278" s="8">
        <v>98494</v>
      </c>
      <c r="F278" s="8">
        <v>126140</v>
      </c>
      <c r="G278" s="8">
        <f>F278</f>
        <v>126140</v>
      </c>
    </row>
    <row r="279" spans="1:7" ht="30.75" thickBot="1">
      <c r="A279" s="7" t="s">
        <v>6</v>
      </c>
      <c r="B279" s="8">
        <v>25703</v>
      </c>
      <c r="C279" s="9">
        <v>48009</v>
      </c>
      <c r="D279" s="8">
        <v>33696</v>
      </c>
      <c r="E279" s="8">
        <v>32920</v>
      </c>
      <c r="F279" s="8">
        <v>53757</v>
      </c>
      <c r="G279" s="8">
        <f>ROUND(F279*1.02,0)</f>
        <v>54832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sqref="A1:XFD19"/>
    </sheetView>
  </sheetViews>
  <sheetFormatPr defaultColWidth="9" defaultRowHeight="15"/>
  <cols>
    <col min="1" max="1" width="48.7109375" bestFit="1" customWidth="1"/>
    <col min="2" max="5" width="9.85546875" bestFit="1" customWidth="1"/>
    <col min="6" max="6" width="23.140625" bestFit="1" customWidth="1"/>
    <col min="7" max="7" width="22.7109375" bestFit="1" customWidth="1"/>
  </cols>
  <sheetData>
    <row r="1" spans="1:7" ht="16.5" thickBot="1">
      <c r="A1" s="17" t="s">
        <v>52</v>
      </c>
      <c r="B1" s="2" t="s">
        <v>2</v>
      </c>
      <c r="C1" s="5" t="s">
        <v>3</v>
      </c>
      <c r="D1" s="15" t="s">
        <v>48</v>
      </c>
      <c r="E1" s="3" t="s">
        <v>50</v>
      </c>
      <c r="F1" s="3" t="s">
        <v>51</v>
      </c>
      <c r="G1" s="3" t="s">
        <v>69</v>
      </c>
    </row>
    <row r="2" spans="1:7" ht="16.5" thickBot="1">
      <c r="A2" s="1" t="s">
        <v>16</v>
      </c>
      <c r="B2" s="2"/>
      <c r="C2" s="5"/>
      <c r="D2" s="15"/>
      <c r="E2" s="3"/>
      <c r="F2" s="3"/>
      <c r="G2" s="3"/>
    </row>
    <row r="3" spans="1:7" ht="16.5" thickBot="1">
      <c r="A3" s="20"/>
      <c r="B3" s="5"/>
      <c r="C3" s="5"/>
      <c r="D3" s="5"/>
      <c r="E3" s="5"/>
      <c r="F3" s="5"/>
      <c r="G3" s="5"/>
    </row>
    <row r="4" spans="1:7" ht="30.75" thickBot="1">
      <c r="A4" s="7" t="s">
        <v>4</v>
      </c>
      <c r="B4" s="8">
        <v>0</v>
      </c>
      <c r="C4" s="9">
        <v>0</v>
      </c>
      <c r="D4" s="8">
        <v>0</v>
      </c>
      <c r="E4" s="8">
        <v>0</v>
      </c>
      <c r="F4" s="8">
        <v>0</v>
      </c>
      <c r="G4" s="8">
        <v>0</v>
      </c>
    </row>
    <row r="5" spans="1:7" ht="30.75" thickBot="1">
      <c r="A5" s="7" t="s">
        <v>5</v>
      </c>
      <c r="B5" s="8">
        <v>112242</v>
      </c>
      <c r="C5" s="9">
        <v>115992</v>
      </c>
      <c r="D5" s="8">
        <v>97644</v>
      </c>
      <c r="E5" s="8">
        <v>117374</v>
      </c>
      <c r="F5" s="8">
        <v>126691</v>
      </c>
      <c r="G5" s="8">
        <f>F5</f>
        <v>126691</v>
      </c>
    </row>
    <row r="6" spans="1:7" ht="30.75" thickBot="1">
      <c r="A6" s="7" t="s">
        <v>6</v>
      </c>
      <c r="B6" s="8">
        <v>36986</v>
      </c>
      <c r="C6" s="9">
        <v>46535</v>
      </c>
      <c r="D6" s="8">
        <v>44379</v>
      </c>
      <c r="E6" s="8">
        <v>47740</v>
      </c>
      <c r="F6" s="8">
        <v>44000</v>
      </c>
      <c r="G6" s="8">
        <f>ROUND(F6*1.02,0)</f>
        <v>44880</v>
      </c>
    </row>
    <row r="7" spans="1:7" ht="15.75" thickBot="1">
      <c r="A7" s="23"/>
      <c r="B7" s="24"/>
      <c r="C7" s="24"/>
      <c r="D7" s="24"/>
      <c r="E7" s="24"/>
      <c r="F7" s="24"/>
      <c r="G7" s="24"/>
    </row>
    <row r="8" spans="1:7" ht="16.5" thickBot="1">
      <c r="A8" s="1" t="s">
        <v>15</v>
      </c>
      <c r="B8" s="2"/>
      <c r="C8" s="5"/>
      <c r="D8" s="15"/>
      <c r="E8" s="3"/>
      <c r="F8" s="3"/>
      <c r="G8" s="3"/>
    </row>
    <row r="9" spans="1:7" ht="16.5" thickBot="1">
      <c r="A9" s="20"/>
      <c r="B9" s="5"/>
      <c r="C9" s="5"/>
      <c r="D9" s="5"/>
      <c r="E9" s="5"/>
      <c r="F9" s="5"/>
      <c r="G9" s="5"/>
    </row>
    <row r="10" spans="1:7" ht="30.75" thickBot="1">
      <c r="A10" s="7" t="s">
        <v>4</v>
      </c>
      <c r="B10" s="8">
        <v>0</v>
      </c>
      <c r="C10" s="9">
        <v>0</v>
      </c>
      <c r="D10" s="8">
        <v>0</v>
      </c>
      <c r="E10" s="8">
        <v>0</v>
      </c>
      <c r="F10" s="8">
        <v>0</v>
      </c>
      <c r="G10" s="8">
        <v>0</v>
      </c>
    </row>
    <row r="11" spans="1:7" ht="30.75" thickBot="1">
      <c r="A11" s="7" t="s">
        <v>5</v>
      </c>
      <c r="B11" s="8">
        <v>65298</v>
      </c>
      <c r="C11" s="9">
        <v>80723</v>
      </c>
      <c r="D11" s="8">
        <v>96015</v>
      </c>
      <c r="E11" s="8">
        <v>120774</v>
      </c>
      <c r="F11" s="8">
        <v>120774</v>
      </c>
      <c r="G11" s="8">
        <f>E11</f>
        <v>120774</v>
      </c>
    </row>
    <row r="12" spans="1:7" ht="30.75" thickBot="1">
      <c r="A12" s="7" t="s">
        <v>6</v>
      </c>
      <c r="B12" s="8">
        <v>35704</v>
      </c>
      <c r="C12" s="9">
        <v>39261</v>
      </c>
      <c r="D12" s="8">
        <v>39142</v>
      </c>
      <c r="E12" s="8">
        <v>40300</v>
      </c>
      <c r="F12" s="8">
        <v>43397</v>
      </c>
      <c r="G12" s="8">
        <f>ROUND(F12*1.02,0)</f>
        <v>44265</v>
      </c>
    </row>
    <row r="13" spans="1:7">
      <c r="A13" s="25"/>
      <c r="B13" s="4"/>
      <c r="C13" s="4"/>
      <c r="D13" s="4"/>
      <c r="E13" s="4"/>
      <c r="F13" s="4"/>
      <c r="G13" s="4"/>
    </row>
    <row r="14" spans="1:7" ht="15.75" thickBot="1">
      <c r="A14" s="25"/>
      <c r="B14" s="4"/>
      <c r="C14" s="4"/>
      <c r="D14" s="4"/>
      <c r="E14" s="4"/>
      <c r="F14" s="4"/>
      <c r="G14" s="4"/>
    </row>
    <row r="15" spans="1:7" ht="16.5" thickBot="1">
      <c r="A15" s="1" t="s">
        <v>14</v>
      </c>
      <c r="B15" s="2"/>
      <c r="C15" s="5"/>
      <c r="D15" s="15"/>
      <c r="E15" s="3"/>
      <c r="F15" s="3"/>
      <c r="G15" s="3"/>
    </row>
    <row r="16" spans="1:7" ht="16.5" thickBot="1">
      <c r="A16" s="20"/>
      <c r="B16" s="5"/>
      <c r="C16" s="5"/>
      <c r="D16" s="5"/>
      <c r="E16" s="5"/>
      <c r="F16" s="5"/>
      <c r="G16" s="5"/>
    </row>
    <row r="17" spans="1:7" ht="30.75" thickBot="1">
      <c r="A17" s="7" t="s">
        <v>4</v>
      </c>
      <c r="B17" s="8">
        <v>0</v>
      </c>
      <c r="C17" s="9">
        <v>0</v>
      </c>
      <c r="D17" s="8">
        <v>0</v>
      </c>
      <c r="E17" s="8">
        <v>0</v>
      </c>
      <c r="F17" s="8">
        <v>0</v>
      </c>
      <c r="G17" s="8">
        <v>0</v>
      </c>
    </row>
    <row r="18" spans="1:7" ht="30.75" thickBot="1">
      <c r="A18" s="7" t="s">
        <v>5</v>
      </c>
      <c r="B18" s="8">
        <v>111421</v>
      </c>
      <c r="C18" s="9">
        <v>103665</v>
      </c>
      <c r="D18" s="8">
        <f t="shared" ref="D18" si="0">C18</f>
        <v>103665</v>
      </c>
      <c r="E18" s="8">
        <v>103665</v>
      </c>
      <c r="F18" s="8">
        <v>95271</v>
      </c>
      <c r="G18" s="8">
        <f>F18</f>
        <v>95271</v>
      </c>
    </row>
    <row r="19" spans="1:7" ht="30.75" thickBot="1">
      <c r="A19" s="7" t="s">
        <v>6</v>
      </c>
      <c r="B19" s="8">
        <v>45942</v>
      </c>
      <c r="C19" s="9">
        <v>47965</v>
      </c>
      <c r="D19" s="8">
        <v>45497</v>
      </c>
      <c r="E19" s="8">
        <v>36665</v>
      </c>
      <c r="F19" s="8">
        <v>33389</v>
      </c>
      <c r="G19" s="8">
        <f>ROUND(F19*1.02,0)</f>
        <v>34057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G6" sqref="A1:G6"/>
    </sheetView>
  </sheetViews>
  <sheetFormatPr defaultColWidth="44" defaultRowHeight="15"/>
  <cols>
    <col min="1" max="1" width="32.42578125" customWidth="1"/>
    <col min="2" max="5" width="9.85546875" bestFit="1" customWidth="1"/>
    <col min="6" max="6" width="23.140625" bestFit="1" customWidth="1"/>
    <col min="7" max="7" width="22.7109375" bestFit="1" customWidth="1"/>
  </cols>
  <sheetData>
    <row r="1" spans="1:7" s="4" customFormat="1" ht="16.5" thickBot="1">
      <c r="A1" s="17" t="s">
        <v>52</v>
      </c>
      <c r="B1" s="2" t="s">
        <v>2</v>
      </c>
      <c r="C1" s="5" t="s">
        <v>3</v>
      </c>
      <c r="D1" s="15" t="s">
        <v>48</v>
      </c>
      <c r="E1" s="3" t="s">
        <v>50</v>
      </c>
      <c r="F1" s="3" t="s">
        <v>51</v>
      </c>
      <c r="G1" s="3" t="s">
        <v>69</v>
      </c>
    </row>
    <row r="2" spans="1:7" ht="16.5" thickBot="1">
      <c r="A2" s="1" t="s">
        <v>13</v>
      </c>
      <c r="B2" s="2"/>
      <c r="C2" s="5"/>
      <c r="D2" s="15"/>
      <c r="E2" s="3"/>
      <c r="F2" s="3"/>
      <c r="G2" s="3"/>
    </row>
    <row r="3" spans="1:7" ht="16.5" thickBot="1">
      <c r="A3" s="19"/>
      <c r="B3" s="5"/>
      <c r="C3" s="5"/>
      <c r="D3" s="5"/>
      <c r="E3" s="5"/>
      <c r="F3" s="5"/>
      <c r="G3" s="5"/>
    </row>
    <row r="4" spans="1:7" ht="45.75" thickBot="1">
      <c r="A4" s="7" t="s">
        <v>4</v>
      </c>
      <c r="B4" s="8">
        <v>0</v>
      </c>
      <c r="C4" s="9">
        <v>0</v>
      </c>
      <c r="D4" s="8">
        <v>0</v>
      </c>
      <c r="E4" s="8">
        <v>0</v>
      </c>
      <c r="F4" s="8">
        <v>0</v>
      </c>
      <c r="G4" s="8">
        <v>0</v>
      </c>
    </row>
    <row r="5" spans="1:7" ht="45.75" thickBot="1">
      <c r="A5" s="7" t="s">
        <v>5</v>
      </c>
      <c r="B5" s="8">
        <v>95192</v>
      </c>
      <c r="C5" s="9">
        <v>75809</v>
      </c>
      <c r="D5" s="8">
        <v>80420</v>
      </c>
      <c r="E5" s="8">
        <v>82824</v>
      </c>
      <c r="F5" s="8">
        <v>76493</v>
      </c>
      <c r="G5" s="8">
        <f>F5</f>
        <v>76493</v>
      </c>
    </row>
    <row r="6" spans="1:7" ht="45.75" thickBot="1">
      <c r="A6" s="7" t="s">
        <v>6</v>
      </c>
      <c r="B6" s="8">
        <v>28412</v>
      </c>
      <c r="C6" s="9">
        <v>29198</v>
      </c>
      <c r="D6" s="8">
        <v>28914</v>
      </c>
      <c r="E6" s="8">
        <v>30562</v>
      </c>
      <c r="F6" s="8">
        <v>28618</v>
      </c>
      <c r="G6" s="8">
        <f>ROUND(F6*1.02,0)</f>
        <v>29190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G6" sqref="A1:G6"/>
    </sheetView>
  </sheetViews>
  <sheetFormatPr defaultRowHeight="15"/>
  <cols>
    <col min="1" max="1" width="53.42578125" bestFit="1" customWidth="1"/>
    <col min="2" max="2" width="9.85546875" bestFit="1" customWidth="1"/>
    <col min="3" max="5" width="9" bestFit="1" customWidth="1"/>
    <col min="6" max="6" width="13.42578125" customWidth="1"/>
    <col min="7" max="7" width="12.85546875" customWidth="1"/>
  </cols>
  <sheetData>
    <row r="1" spans="1:7" ht="48" thickBot="1">
      <c r="A1" s="2" t="s">
        <v>52</v>
      </c>
      <c r="B1" s="2" t="s">
        <v>2</v>
      </c>
      <c r="C1" s="5" t="s">
        <v>3</v>
      </c>
      <c r="D1" s="15" t="s">
        <v>48</v>
      </c>
      <c r="E1" s="3" t="s">
        <v>50</v>
      </c>
      <c r="F1" s="3" t="s">
        <v>51</v>
      </c>
      <c r="G1" s="3" t="s">
        <v>69</v>
      </c>
    </row>
    <row r="2" spans="1:7" ht="16.5" thickBot="1">
      <c r="A2" s="1" t="s">
        <v>70</v>
      </c>
      <c r="B2" s="2"/>
      <c r="C2" s="5"/>
      <c r="D2" s="15"/>
      <c r="E2" s="3"/>
      <c r="F2" s="3"/>
      <c r="G2" s="3"/>
    </row>
    <row r="3" spans="1:7" ht="16.5" thickBot="1">
      <c r="A3" s="18"/>
      <c r="B3" s="5"/>
      <c r="C3" s="5"/>
      <c r="D3" s="5"/>
      <c r="E3" s="5"/>
      <c r="F3" s="5"/>
      <c r="G3" s="5"/>
    </row>
    <row r="4" spans="1:7" ht="30.75" thickBot="1">
      <c r="A4" s="7" t="s">
        <v>4</v>
      </c>
      <c r="B4" s="8">
        <v>0</v>
      </c>
      <c r="C4" s="9">
        <v>0</v>
      </c>
      <c r="D4" s="8">
        <v>0</v>
      </c>
      <c r="E4" s="8">
        <v>0</v>
      </c>
      <c r="F4" s="8">
        <v>0</v>
      </c>
      <c r="G4" s="8">
        <v>0</v>
      </c>
    </row>
    <row r="5" spans="1:7" ht="30.75" thickBot="1">
      <c r="A5" s="7" t="s">
        <v>5</v>
      </c>
      <c r="B5" s="8">
        <v>52988</v>
      </c>
      <c r="C5" s="9">
        <v>123103</v>
      </c>
      <c r="D5" s="8">
        <v>98674</v>
      </c>
      <c r="E5" s="8">
        <v>98494</v>
      </c>
      <c r="F5" s="8">
        <v>126140</v>
      </c>
      <c r="G5" s="8">
        <f>F5</f>
        <v>126140</v>
      </c>
    </row>
    <row r="6" spans="1:7" ht="30.75" thickBot="1">
      <c r="A6" s="7" t="s">
        <v>6</v>
      </c>
      <c r="B6" s="8">
        <v>25703</v>
      </c>
      <c r="C6" s="9">
        <v>48009</v>
      </c>
      <c r="D6" s="8">
        <v>33696</v>
      </c>
      <c r="E6" s="8">
        <v>32920</v>
      </c>
      <c r="F6" s="8">
        <v>53757</v>
      </c>
      <c r="G6" s="8">
        <f>ROUND(F6*1.02,0)</f>
        <v>54832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8"/>
  <sheetViews>
    <sheetView workbookViewId="0">
      <selection activeCell="A99" sqref="A1:XFD1048576"/>
    </sheetView>
  </sheetViews>
  <sheetFormatPr defaultColWidth="8.42578125" defaultRowHeight="15"/>
  <cols>
    <col min="1" max="1" width="75.85546875" style="4" customWidth="1"/>
    <col min="2" max="4" width="11" style="4" hidden="1" customWidth="1"/>
    <col min="5" max="5" width="25.140625" style="4" hidden="1" customWidth="1"/>
    <col min="6" max="7" width="24.7109375" style="4" bestFit="1" customWidth="1"/>
    <col min="8" max="16384" width="8.42578125" style="4"/>
  </cols>
  <sheetData>
    <row r="1" spans="1:7" ht="16.5" thickBot="1">
      <c r="A1" s="1" t="s">
        <v>0</v>
      </c>
      <c r="B1" s="2" t="s">
        <v>1</v>
      </c>
      <c r="C1" s="2" t="s">
        <v>2</v>
      </c>
      <c r="D1" s="5" t="s">
        <v>3</v>
      </c>
      <c r="E1" s="5" t="s">
        <v>48</v>
      </c>
      <c r="F1" s="3" t="s">
        <v>47</v>
      </c>
      <c r="G1" s="3" t="s">
        <v>49</v>
      </c>
    </row>
    <row r="2" spans="1:7" ht="16.5" thickBot="1">
      <c r="A2" s="6"/>
      <c r="B2" s="8"/>
      <c r="C2" s="8"/>
      <c r="D2" s="8"/>
      <c r="E2" s="5"/>
      <c r="F2" s="5"/>
      <c r="G2" s="5"/>
    </row>
    <row r="3" spans="1:7" ht="30.75" thickBot="1">
      <c r="A3" s="7" t="s">
        <v>4</v>
      </c>
      <c r="B3" s="8">
        <v>0</v>
      </c>
      <c r="C3" s="8">
        <v>0</v>
      </c>
      <c r="D3" s="9">
        <v>0</v>
      </c>
      <c r="E3" s="8">
        <v>0</v>
      </c>
      <c r="F3" s="8">
        <v>0</v>
      </c>
      <c r="G3" s="8">
        <v>0</v>
      </c>
    </row>
    <row r="4" spans="1:7" ht="30.75" thickBot="1">
      <c r="A4" s="7" t="s">
        <v>5</v>
      </c>
      <c r="B4" s="8">
        <v>177954</v>
      </c>
      <c r="C4" s="8">
        <v>188255</v>
      </c>
      <c r="D4" s="9">
        <v>182086</v>
      </c>
      <c r="E4" s="8">
        <f>D4</f>
        <v>182086</v>
      </c>
      <c r="F4" s="8">
        <v>0</v>
      </c>
      <c r="G4" s="8">
        <f>F4</f>
        <v>0</v>
      </c>
    </row>
    <row r="5" spans="1:7" ht="30.75" thickBot="1">
      <c r="A5" s="7" t="s">
        <v>6</v>
      </c>
      <c r="B5" s="8">
        <v>62391</v>
      </c>
      <c r="C5" s="8">
        <v>68200</v>
      </c>
      <c r="D5" s="9">
        <v>67906</v>
      </c>
      <c r="E5" s="8">
        <f>ROUND(D5*1.02,0)</f>
        <v>69264</v>
      </c>
      <c r="F5" s="8">
        <v>0</v>
      </c>
      <c r="G5" s="8">
        <f>ROUND(F5*1.02,0)</f>
        <v>0</v>
      </c>
    </row>
    <row r="6" spans="1:7">
      <c r="A6" s="10"/>
    </row>
    <row r="7" spans="1:7" ht="15.75" thickBot="1"/>
    <row r="8" spans="1:7" ht="16.5" thickBot="1">
      <c r="A8" s="1" t="s">
        <v>7</v>
      </c>
      <c r="B8" s="2" t="s">
        <v>1</v>
      </c>
      <c r="C8" s="2" t="s">
        <v>2</v>
      </c>
      <c r="D8" s="5" t="s">
        <v>3</v>
      </c>
      <c r="E8" s="5" t="s">
        <v>48</v>
      </c>
      <c r="F8" s="3" t="s">
        <v>47</v>
      </c>
      <c r="G8" s="3" t="s">
        <v>49</v>
      </c>
    </row>
    <row r="9" spans="1:7" ht="16.5" thickBot="1">
      <c r="A9" s="6"/>
      <c r="B9" s="8"/>
      <c r="C9" s="8"/>
      <c r="D9" s="8"/>
      <c r="E9" s="5"/>
      <c r="F9" s="5"/>
      <c r="G9" s="5"/>
    </row>
    <row r="10" spans="1:7" ht="30.75" thickBot="1">
      <c r="A10" s="7" t="s">
        <v>4</v>
      </c>
      <c r="B10" s="8">
        <v>0</v>
      </c>
      <c r="C10" s="8">
        <v>0</v>
      </c>
      <c r="D10" s="9">
        <v>0</v>
      </c>
      <c r="E10" s="8">
        <v>0</v>
      </c>
      <c r="F10" s="8">
        <v>0</v>
      </c>
      <c r="G10" s="8">
        <v>0</v>
      </c>
    </row>
    <row r="11" spans="1:7" ht="30.75" thickBot="1">
      <c r="A11" s="7" t="s">
        <v>5</v>
      </c>
      <c r="B11" s="8">
        <v>171961</v>
      </c>
      <c r="C11" s="8">
        <v>186500</v>
      </c>
      <c r="D11" s="9">
        <v>151165</v>
      </c>
      <c r="E11" s="8">
        <f t="shared" ref="E11" si="0">D11</f>
        <v>151165</v>
      </c>
      <c r="F11" s="8">
        <v>176403</v>
      </c>
      <c r="G11" s="8">
        <f>F11</f>
        <v>176403</v>
      </c>
    </row>
    <row r="12" spans="1:7" ht="30.75" thickBot="1">
      <c r="A12" s="7" t="s">
        <v>6</v>
      </c>
      <c r="B12" s="8">
        <v>61119</v>
      </c>
      <c r="C12" s="8">
        <v>60966</v>
      </c>
      <c r="D12" s="9">
        <v>58779</v>
      </c>
      <c r="E12" s="8">
        <f t="shared" ref="E12:G12" si="1">ROUND(D12*1.02,0)</f>
        <v>59955</v>
      </c>
      <c r="F12" s="8">
        <v>55028</v>
      </c>
      <c r="G12" s="8">
        <f t="shared" si="1"/>
        <v>56129</v>
      </c>
    </row>
    <row r="13" spans="1:7">
      <c r="A13" s="11"/>
      <c r="B13" s="12"/>
      <c r="C13" s="12"/>
    </row>
    <row r="14" spans="1:7" ht="15.75" thickBot="1"/>
    <row r="15" spans="1:7" ht="16.5" thickBot="1">
      <c r="A15" s="1" t="s">
        <v>8</v>
      </c>
      <c r="B15" s="2" t="s">
        <v>1</v>
      </c>
      <c r="C15" s="2" t="s">
        <v>2</v>
      </c>
      <c r="D15" s="5" t="s">
        <v>3</v>
      </c>
      <c r="E15" s="5" t="s">
        <v>48</v>
      </c>
      <c r="F15" s="3" t="s">
        <v>47</v>
      </c>
      <c r="G15" s="3" t="s">
        <v>49</v>
      </c>
    </row>
    <row r="16" spans="1:7" ht="16.5" thickBot="1">
      <c r="A16" s="6"/>
      <c r="B16" s="8"/>
      <c r="C16" s="8"/>
      <c r="D16" s="8"/>
      <c r="E16" s="5"/>
      <c r="F16" s="5"/>
      <c r="G16" s="5"/>
    </row>
    <row r="17" spans="1:7" ht="30.75" thickBot="1">
      <c r="A17" s="7" t="s">
        <v>4</v>
      </c>
      <c r="B17" s="8">
        <v>0</v>
      </c>
      <c r="C17" s="8">
        <v>0</v>
      </c>
      <c r="D17" s="9">
        <v>0</v>
      </c>
      <c r="E17" s="8">
        <v>0</v>
      </c>
      <c r="F17" s="8">
        <v>0</v>
      </c>
      <c r="G17" s="8">
        <v>0</v>
      </c>
    </row>
    <row r="18" spans="1:7" ht="30.75" thickBot="1">
      <c r="A18" s="7" t="s">
        <v>5</v>
      </c>
      <c r="B18" s="8">
        <v>36295</v>
      </c>
      <c r="C18" s="8">
        <v>36298</v>
      </c>
      <c r="D18" s="9">
        <v>52776</v>
      </c>
      <c r="E18" s="8">
        <f t="shared" ref="E18" si="2">D18</f>
        <v>52776</v>
      </c>
      <c r="F18" s="8">
        <v>20500</v>
      </c>
      <c r="G18" s="8">
        <f>F18</f>
        <v>20500</v>
      </c>
    </row>
    <row r="19" spans="1:7" ht="30.75" thickBot="1">
      <c r="A19" s="7" t="s">
        <v>6</v>
      </c>
      <c r="B19" s="8">
        <v>36295</v>
      </c>
      <c r="C19" s="8">
        <v>23767</v>
      </c>
      <c r="D19" s="9">
        <v>33317</v>
      </c>
      <c r="E19" s="8">
        <f t="shared" ref="E19:G19" si="3">ROUND(D19*1.02,0)</f>
        <v>33983</v>
      </c>
      <c r="F19" s="8">
        <v>20500</v>
      </c>
      <c r="G19" s="8">
        <f t="shared" si="3"/>
        <v>20910</v>
      </c>
    </row>
    <row r="21" spans="1:7" ht="15.75" thickBot="1"/>
    <row r="22" spans="1:7" ht="16.5" thickBot="1">
      <c r="A22" s="1" t="s">
        <v>9</v>
      </c>
      <c r="B22" s="2" t="s">
        <v>1</v>
      </c>
      <c r="C22" s="2" t="s">
        <v>2</v>
      </c>
      <c r="D22" s="5" t="s">
        <v>3</v>
      </c>
      <c r="E22" s="5" t="s">
        <v>48</v>
      </c>
      <c r="F22" s="3" t="s">
        <v>47</v>
      </c>
      <c r="G22" s="3" t="s">
        <v>49</v>
      </c>
    </row>
    <row r="23" spans="1:7" ht="16.5" thickBot="1">
      <c r="A23" s="6"/>
      <c r="B23" s="8"/>
      <c r="C23" s="8"/>
      <c r="D23" s="8"/>
      <c r="E23" s="5"/>
      <c r="F23" s="5"/>
      <c r="G23" s="5"/>
    </row>
    <row r="24" spans="1:7" ht="30.75" thickBot="1">
      <c r="A24" s="7" t="s">
        <v>4</v>
      </c>
      <c r="B24" s="8">
        <v>0</v>
      </c>
      <c r="C24" s="8">
        <v>0</v>
      </c>
      <c r="D24" s="9">
        <v>0</v>
      </c>
      <c r="E24" s="8">
        <v>0</v>
      </c>
      <c r="F24" s="8">
        <v>0</v>
      </c>
      <c r="G24" s="8">
        <v>0</v>
      </c>
    </row>
    <row r="25" spans="1:7" ht="30.75" thickBot="1">
      <c r="A25" s="7" t="s">
        <v>5</v>
      </c>
      <c r="B25" s="8">
        <v>189594</v>
      </c>
      <c r="C25" s="8">
        <v>194064</v>
      </c>
      <c r="D25" s="9">
        <v>252101</v>
      </c>
      <c r="E25" s="8">
        <f t="shared" ref="E25" si="4">D25</f>
        <v>252101</v>
      </c>
      <c r="F25" s="8">
        <v>259651</v>
      </c>
      <c r="G25" s="8">
        <f>F25</f>
        <v>259651</v>
      </c>
    </row>
    <row r="26" spans="1:7" ht="30.75" thickBot="1">
      <c r="A26" s="7" t="s">
        <v>6</v>
      </c>
      <c r="B26" s="8">
        <v>74946</v>
      </c>
      <c r="C26" s="8">
        <v>79316</v>
      </c>
      <c r="D26" s="9">
        <v>76704</v>
      </c>
      <c r="E26" s="8">
        <f t="shared" ref="E26:G26" si="5">ROUND(D26*1.02,0)</f>
        <v>78238</v>
      </c>
      <c r="F26" s="8">
        <v>80648</v>
      </c>
      <c r="G26" s="8">
        <f t="shared" si="5"/>
        <v>82261</v>
      </c>
    </row>
    <row r="28" spans="1:7" ht="15.75" thickBot="1"/>
    <row r="29" spans="1:7" ht="16.5" thickBot="1">
      <c r="A29" s="1" t="s">
        <v>10</v>
      </c>
      <c r="B29" s="2" t="s">
        <v>1</v>
      </c>
      <c r="C29" s="2" t="s">
        <v>2</v>
      </c>
      <c r="D29" s="5" t="s">
        <v>3</v>
      </c>
      <c r="E29" s="5" t="s">
        <v>48</v>
      </c>
      <c r="F29" s="3" t="s">
        <v>47</v>
      </c>
      <c r="G29" s="3" t="s">
        <v>49</v>
      </c>
    </row>
    <row r="30" spans="1:7" ht="16.5" thickBot="1">
      <c r="A30" s="6"/>
      <c r="B30" s="8"/>
      <c r="C30" s="8"/>
      <c r="D30" s="8"/>
      <c r="E30" s="5"/>
      <c r="F30" s="5"/>
      <c r="G30" s="5"/>
    </row>
    <row r="31" spans="1:7" ht="30.75" thickBot="1">
      <c r="A31" s="7" t="s">
        <v>4</v>
      </c>
      <c r="B31" s="8">
        <v>0</v>
      </c>
      <c r="C31" s="8">
        <v>0</v>
      </c>
      <c r="D31" s="9">
        <v>0</v>
      </c>
      <c r="E31" s="8">
        <v>0</v>
      </c>
      <c r="F31" s="8">
        <v>0</v>
      </c>
      <c r="G31" s="8">
        <v>0</v>
      </c>
    </row>
    <row r="32" spans="1:7" ht="30.75" thickBot="1">
      <c r="A32" s="7" t="s">
        <v>5</v>
      </c>
      <c r="B32" s="8">
        <v>101461</v>
      </c>
      <c r="C32" s="8">
        <v>104435</v>
      </c>
      <c r="D32" s="9">
        <v>106301</v>
      </c>
      <c r="E32" s="8">
        <f t="shared" ref="E32" si="6">D32</f>
        <v>106301</v>
      </c>
      <c r="F32" s="8">
        <v>98506</v>
      </c>
      <c r="G32" s="8">
        <f>F32</f>
        <v>98506</v>
      </c>
    </row>
    <row r="33" spans="1:7" ht="30.75" thickBot="1">
      <c r="A33" s="7" t="s">
        <v>6</v>
      </c>
      <c r="B33" s="8">
        <v>32120</v>
      </c>
      <c r="C33" s="8">
        <v>30314</v>
      </c>
      <c r="D33" s="9">
        <v>32358</v>
      </c>
      <c r="E33" s="8">
        <f t="shared" ref="E33:G33" si="7">ROUND(D33*1.02,0)</f>
        <v>33005</v>
      </c>
      <c r="F33" s="8">
        <v>33800</v>
      </c>
      <c r="G33" s="8">
        <f t="shared" si="7"/>
        <v>34476</v>
      </c>
    </row>
    <row r="35" spans="1:7" ht="15.75" thickBot="1"/>
    <row r="36" spans="1:7" ht="16.5" thickBot="1">
      <c r="A36" s="1" t="s">
        <v>11</v>
      </c>
      <c r="B36" s="2" t="s">
        <v>1</v>
      </c>
      <c r="C36" s="2" t="s">
        <v>2</v>
      </c>
      <c r="D36" s="5" t="s">
        <v>3</v>
      </c>
      <c r="E36" s="5" t="s">
        <v>48</v>
      </c>
      <c r="F36" s="3" t="s">
        <v>47</v>
      </c>
      <c r="G36" s="3" t="s">
        <v>49</v>
      </c>
    </row>
    <row r="37" spans="1:7" ht="16.5" thickBot="1">
      <c r="A37" s="6"/>
      <c r="B37" s="8"/>
      <c r="C37" s="8"/>
      <c r="D37" s="8"/>
      <c r="E37" s="5"/>
      <c r="F37" s="5"/>
      <c r="G37" s="5"/>
    </row>
    <row r="38" spans="1:7" ht="30.75" thickBot="1">
      <c r="A38" s="7" t="s">
        <v>4</v>
      </c>
      <c r="B38" s="8">
        <v>0</v>
      </c>
      <c r="C38" s="8">
        <v>0</v>
      </c>
      <c r="D38" s="9">
        <v>0</v>
      </c>
      <c r="E38" s="8">
        <v>0</v>
      </c>
      <c r="F38" s="8">
        <v>0</v>
      </c>
      <c r="G38" s="8">
        <v>0</v>
      </c>
    </row>
    <row r="39" spans="1:7" ht="30.75" thickBot="1">
      <c r="A39" s="7" t="s">
        <v>5</v>
      </c>
      <c r="B39" s="8">
        <v>117941</v>
      </c>
      <c r="C39" s="8">
        <v>140368</v>
      </c>
      <c r="D39" s="9">
        <v>157428</v>
      </c>
      <c r="E39" s="8">
        <f t="shared" ref="E39" si="8">D39</f>
        <v>157428</v>
      </c>
      <c r="F39" s="8">
        <v>82870</v>
      </c>
      <c r="G39" s="8">
        <f>F39</f>
        <v>82870</v>
      </c>
    </row>
    <row r="40" spans="1:7" ht="30.75" thickBot="1">
      <c r="A40" s="7" t="s">
        <v>6</v>
      </c>
      <c r="B40" s="8">
        <v>36805</v>
      </c>
      <c r="C40" s="8">
        <v>46523</v>
      </c>
      <c r="D40" s="9">
        <v>51909</v>
      </c>
      <c r="E40" s="8">
        <f t="shared" ref="E40:G40" si="9">ROUND(D40*1.02,0)</f>
        <v>52947</v>
      </c>
      <c r="F40" s="8">
        <v>48900</v>
      </c>
      <c r="G40" s="8">
        <f t="shared" si="9"/>
        <v>49878</v>
      </c>
    </row>
    <row r="42" spans="1:7" ht="15.75" thickBot="1"/>
    <row r="43" spans="1:7" ht="16.5" thickBot="1">
      <c r="A43" s="1" t="s">
        <v>12</v>
      </c>
      <c r="B43" s="2" t="s">
        <v>1</v>
      </c>
      <c r="C43" s="2" t="s">
        <v>2</v>
      </c>
      <c r="D43" s="5" t="s">
        <v>3</v>
      </c>
      <c r="E43" s="5" t="s">
        <v>48</v>
      </c>
      <c r="F43" s="3" t="s">
        <v>47</v>
      </c>
      <c r="G43" s="3" t="s">
        <v>49</v>
      </c>
    </row>
    <row r="44" spans="1:7" ht="16.5" thickBot="1">
      <c r="A44" s="6"/>
      <c r="B44" s="8"/>
      <c r="C44" s="8"/>
      <c r="D44" s="8"/>
      <c r="E44" s="5"/>
      <c r="F44" s="5"/>
      <c r="G44" s="5"/>
    </row>
    <row r="45" spans="1:7" ht="30.75" thickBot="1">
      <c r="A45" s="7" t="s">
        <v>4</v>
      </c>
      <c r="B45" s="8">
        <v>0</v>
      </c>
      <c r="C45" s="8">
        <v>0</v>
      </c>
      <c r="D45" s="9">
        <v>0</v>
      </c>
      <c r="E45" s="8">
        <v>0</v>
      </c>
      <c r="F45" s="8">
        <v>0</v>
      </c>
      <c r="G45" s="8">
        <v>0</v>
      </c>
    </row>
    <row r="46" spans="1:7" ht="30.75" thickBot="1">
      <c r="A46" s="7" t="s">
        <v>5</v>
      </c>
      <c r="B46" s="8">
        <v>85893</v>
      </c>
      <c r="C46" s="8">
        <v>90923</v>
      </c>
      <c r="D46" s="9">
        <v>98032</v>
      </c>
      <c r="E46" s="8">
        <f t="shared" ref="E46" si="10">D46</f>
        <v>98032</v>
      </c>
      <c r="F46" s="8">
        <v>0</v>
      </c>
      <c r="G46" s="8">
        <f>F46</f>
        <v>0</v>
      </c>
    </row>
    <row r="47" spans="1:7" ht="30.75" thickBot="1">
      <c r="A47" s="7" t="s">
        <v>6</v>
      </c>
      <c r="B47" s="8">
        <v>34662</v>
      </c>
      <c r="C47" s="8">
        <v>30299</v>
      </c>
      <c r="D47" s="9">
        <v>30001</v>
      </c>
      <c r="E47" s="8">
        <f t="shared" ref="E47:G47" si="11">ROUND(D47*1.02,0)</f>
        <v>30601</v>
      </c>
      <c r="F47" s="8">
        <v>0</v>
      </c>
      <c r="G47" s="8">
        <f t="shared" si="11"/>
        <v>0</v>
      </c>
    </row>
    <row r="49" spans="1:7" ht="15.75" thickBot="1"/>
    <row r="50" spans="1:7" ht="16.5" thickBot="1">
      <c r="A50" s="1" t="s">
        <v>13</v>
      </c>
      <c r="B50" s="2" t="s">
        <v>1</v>
      </c>
      <c r="C50" s="2" t="s">
        <v>2</v>
      </c>
      <c r="D50" s="5" t="s">
        <v>3</v>
      </c>
      <c r="E50" s="5" t="s">
        <v>48</v>
      </c>
      <c r="F50" s="3" t="s">
        <v>47</v>
      </c>
      <c r="G50" s="3" t="s">
        <v>49</v>
      </c>
    </row>
    <row r="51" spans="1:7" ht="16.5" thickBot="1">
      <c r="A51" s="6"/>
      <c r="B51" s="8"/>
      <c r="C51" s="8"/>
      <c r="D51" s="8"/>
      <c r="E51" s="5"/>
      <c r="F51" s="5"/>
      <c r="G51" s="5"/>
    </row>
    <row r="52" spans="1:7" ht="30.75" thickBot="1">
      <c r="A52" s="7" t="s">
        <v>4</v>
      </c>
      <c r="B52" s="8">
        <v>0</v>
      </c>
      <c r="C52" s="8">
        <v>0</v>
      </c>
      <c r="D52" s="9">
        <v>0</v>
      </c>
      <c r="E52" s="8">
        <v>0</v>
      </c>
      <c r="F52" s="8">
        <v>0</v>
      </c>
      <c r="G52" s="8">
        <v>0</v>
      </c>
    </row>
    <row r="53" spans="1:7" ht="30.75" thickBot="1">
      <c r="A53" s="7" t="s">
        <v>5</v>
      </c>
      <c r="B53" s="8">
        <v>84484</v>
      </c>
      <c r="C53" s="8">
        <v>95192</v>
      </c>
      <c r="D53" s="9">
        <v>75809</v>
      </c>
      <c r="E53" s="8">
        <f t="shared" ref="E53" si="12">D53</f>
        <v>75809</v>
      </c>
      <c r="F53" s="8">
        <v>0</v>
      </c>
      <c r="G53" s="8">
        <f>F53</f>
        <v>0</v>
      </c>
    </row>
    <row r="54" spans="1:7" ht="30.75" thickBot="1">
      <c r="A54" s="7" t="s">
        <v>6</v>
      </c>
      <c r="B54" s="8">
        <v>33481</v>
      </c>
      <c r="C54" s="8">
        <v>28412</v>
      </c>
      <c r="D54" s="9">
        <v>29198</v>
      </c>
      <c r="E54" s="8">
        <f t="shared" ref="E54:G54" si="13">ROUND(D54*1.02,0)</f>
        <v>29782</v>
      </c>
      <c r="F54" s="8">
        <v>0</v>
      </c>
      <c r="G54" s="8">
        <f t="shared" si="13"/>
        <v>0</v>
      </c>
    </row>
    <row r="56" spans="1:7" ht="15.75" thickBot="1"/>
    <row r="57" spans="1:7" ht="16.5" thickBot="1">
      <c r="A57" s="1" t="s">
        <v>14</v>
      </c>
      <c r="B57" s="2" t="s">
        <v>1</v>
      </c>
      <c r="C57" s="2" t="s">
        <v>2</v>
      </c>
      <c r="D57" s="5" t="s">
        <v>3</v>
      </c>
      <c r="E57" s="5" t="s">
        <v>48</v>
      </c>
      <c r="F57" s="3" t="s">
        <v>47</v>
      </c>
      <c r="G57" s="3" t="s">
        <v>49</v>
      </c>
    </row>
    <row r="58" spans="1:7" ht="16.5" thickBot="1">
      <c r="A58" s="6"/>
      <c r="B58" s="8"/>
      <c r="C58" s="8"/>
      <c r="D58" s="8"/>
      <c r="E58" s="5"/>
      <c r="F58" s="5"/>
      <c r="G58" s="5"/>
    </row>
    <row r="59" spans="1:7" ht="30.75" thickBot="1">
      <c r="A59" s="7" t="s">
        <v>4</v>
      </c>
      <c r="B59" s="8">
        <v>0</v>
      </c>
      <c r="C59" s="8">
        <v>0</v>
      </c>
      <c r="D59" s="9">
        <v>0</v>
      </c>
      <c r="E59" s="8">
        <v>0</v>
      </c>
      <c r="F59" s="8">
        <v>0</v>
      </c>
      <c r="G59" s="8">
        <v>0</v>
      </c>
    </row>
    <row r="60" spans="1:7" ht="30.75" thickBot="1">
      <c r="A60" s="7" t="s">
        <v>5</v>
      </c>
      <c r="B60" s="8">
        <v>116285</v>
      </c>
      <c r="C60" s="8">
        <v>111421</v>
      </c>
      <c r="D60" s="9">
        <v>103665</v>
      </c>
      <c r="E60" s="8">
        <f t="shared" ref="E60" si="14">D60</f>
        <v>103665</v>
      </c>
      <c r="F60" s="8">
        <v>0</v>
      </c>
      <c r="G60" s="8">
        <f>F60</f>
        <v>0</v>
      </c>
    </row>
    <row r="61" spans="1:7" ht="30.75" thickBot="1">
      <c r="A61" s="7" t="s">
        <v>6</v>
      </c>
      <c r="B61" s="8">
        <v>46275</v>
      </c>
      <c r="C61" s="8">
        <v>45942</v>
      </c>
      <c r="D61" s="9">
        <v>47965</v>
      </c>
      <c r="E61" s="8">
        <f t="shared" ref="E61:G61" si="15">ROUND(D61*1.02,0)</f>
        <v>48924</v>
      </c>
      <c r="F61" s="8">
        <v>0</v>
      </c>
      <c r="G61" s="8">
        <f t="shared" si="15"/>
        <v>0</v>
      </c>
    </row>
    <row r="63" spans="1:7" ht="15.75" thickBot="1"/>
    <row r="64" spans="1:7" ht="16.5" thickBot="1">
      <c r="A64" s="1" t="s">
        <v>15</v>
      </c>
      <c r="B64" s="2" t="s">
        <v>1</v>
      </c>
      <c r="C64" s="2" t="s">
        <v>2</v>
      </c>
      <c r="D64" s="5" t="s">
        <v>3</v>
      </c>
      <c r="E64" s="5" t="s">
        <v>48</v>
      </c>
      <c r="F64" s="3" t="s">
        <v>47</v>
      </c>
      <c r="G64" s="3" t="s">
        <v>49</v>
      </c>
    </row>
    <row r="65" spans="1:7" ht="16.5" thickBot="1">
      <c r="A65" s="6"/>
      <c r="B65" s="8"/>
      <c r="C65" s="8"/>
      <c r="D65" s="8"/>
      <c r="E65" s="5"/>
      <c r="F65" s="5"/>
      <c r="G65" s="5"/>
    </row>
    <row r="66" spans="1:7" ht="30.75" thickBot="1">
      <c r="A66" s="7" t="s">
        <v>4</v>
      </c>
      <c r="B66" s="8">
        <v>0</v>
      </c>
      <c r="C66" s="8">
        <v>0</v>
      </c>
      <c r="D66" s="9">
        <v>0</v>
      </c>
      <c r="E66" s="8">
        <v>0</v>
      </c>
      <c r="F66" s="8">
        <v>0</v>
      </c>
      <c r="G66" s="8">
        <v>0</v>
      </c>
    </row>
    <row r="67" spans="1:7" ht="30.75" thickBot="1">
      <c r="A67" s="7" t="s">
        <v>5</v>
      </c>
      <c r="B67" s="8">
        <v>97996</v>
      </c>
      <c r="C67" s="8">
        <v>65298</v>
      </c>
      <c r="D67" s="9">
        <v>80723</v>
      </c>
      <c r="E67" s="8">
        <f t="shared" ref="E67" si="16">D67</f>
        <v>80723</v>
      </c>
      <c r="F67" s="8">
        <v>0</v>
      </c>
      <c r="G67" s="8">
        <f t="shared" ref="G67" si="17">E67</f>
        <v>80723</v>
      </c>
    </row>
    <row r="68" spans="1:7" ht="30.75" thickBot="1">
      <c r="A68" s="7" t="s">
        <v>6</v>
      </c>
      <c r="B68" s="8">
        <v>45686</v>
      </c>
      <c r="C68" s="8">
        <v>35704</v>
      </c>
      <c r="D68" s="9">
        <v>39261</v>
      </c>
      <c r="E68" s="8">
        <f t="shared" ref="E68:G68" si="18">ROUND(D68*1.02,0)</f>
        <v>40046</v>
      </c>
      <c r="F68" s="8">
        <v>0</v>
      </c>
      <c r="G68" s="8">
        <f t="shared" si="18"/>
        <v>0</v>
      </c>
    </row>
    <row r="70" spans="1:7" ht="15.75" thickBot="1"/>
    <row r="71" spans="1:7" ht="16.5" thickBot="1">
      <c r="A71" s="1" t="s">
        <v>16</v>
      </c>
      <c r="B71" s="2" t="s">
        <v>1</v>
      </c>
      <c r="C71" s="2" t="s">
        <v>2</v>
      </c>
      <c r="D71" s="5" t="s">
        <v>3</v>
      </c>
      <c r="E71" s="5" t="s">
        <v>48</v>
      </c>
      <c r="F71" s="3" t="s">
        <v>47</v>
      </c>
      <c r="G71" s="3" t="s">
        <v>49</v>
      </c>
    </row>
    <row r="72" spans="1:7" ht="16.5" thickBot="1">
      <c r="A72" s="6"/>
      <c r="B72" s="8"/>
      <c r="C72" s="8"/>
      <c r="D72" s="8"/>
      <c r="E72" s="5"/>
      <c r="F72" s="5"/>
      <c r="G72" s="5"/>
    </row>
    <row r="73" spans="1:7" ht="30.75" thickBot="1">
      <c r="A73" s="7" t="s">
        <v>4</v>
      </c>
      <c r="B73" s="8">
        <v>0</v>
      </c>
      <c r="C73" s="8">
        <v>0</v>
      </c>
      <c r="D73" s="9">
        <v>0</v>
      </c>
      <c r="E73" s="8">
        <v>0</v>
      </c>
      <c r="F73" s="8">
        <v>0</v>
      </c>
      <c r="G73" s="8">
        <v>0</v>
      </c>
    </row>
    <row r="74" spans="1:7" ht="30.75" thickBot="1">
      <c r="A74" s="7" t="s">
        <v>5</v>
      </c>
      <c r="B74" s="8">
        <v>91742</v>
      </c>
      <c r="C74" s="8">
        <v>112242</v>
      </c>
      <c r="D74" s="9">
        <v>115992</v>
      </c>
      <c r="E74" s="8">
        <f t="shared" ref="E74" si="19">D74</f>
        <v>115992</v>
      </c>
      <c r="F74" s="8">
        <v>0</v>
      </c>
      <c r="G74" s="8">
        <f>F74</f>
        <v>0</v>
      </c>
    </row>
    <row r="75" spans="1:7" ht="30.75" thickBot="1">
      <c r="A75" s="7" t="s">
        <v>6</v>
      </c>
      <c r="B75" s="8">
        <v>34108</v>
      </c>
      <c r="C75" s="8">
        <v>36986</v>
      </c>
      <c r="D75" s="9">
        <v>46535</v>
      </c>
      <c r="E75" s="8">
        <f t="shared" ref="E75:G75" si="20">ROUND(D75*1.02,0)</f>
        <v>47466</v>
      </c>
      <c r="F75" s="8">
        <v>0</v>
      </c>
      <c r="G75" s="8">
        <f t="shared" si="20"/>
        <v>0</v>
      </c>
    </row>
    <row r="77" spans="1:7" ht="15.75" thickBot="1"/>
    <row r="78" spans="1:7" ht="16.5" thickBot="1">
      <c r="A78" s="1" t="s">
        <v>17</v>
      </c>
      <c r="B78" s="2" t="s">
        <v>1</v>
      </c>
      <c r="C78" s="2" t="s">
        <v>2</v>
      </c>
      <c r="D78" s="5" t="s">
        <v>3</v>
      </c>
      <c r="E78" s="5" t="s">
        <v>48</v>
      </c>
      <c r="F78" s="3" t="s">
        <v>47</v>
      </c>
      <c r="G78" s="3" t="s">
        <v>49</v>
      </c>
    </row>
    <row r="79" spans="1:7" ht="16.5" thickBot="1">
      <c r="A79" s="21" t="s">
        <v>18</v>
      </c>
      <c r="B79" s="22"/>
      <c r="C79" s="22"/>
      <c r="D79" s="5"/>
      <c r="E79" s="5"/>
      <c r="F79" s="5"/>
      <c r="G79" s="5"/>
    </row>
    <row r="80" spans="1:7" ht="30.75" thickBot="1">
      <c r="A80" s="7" t="s">
        <v>4</v>
      </c>
      <c r="B80" s="8">
        <v>0</v>
      </c>
      <c r="C80" s="8">
        <v>0</v>
      </c>
      <c r="D80" s="9"/>
      <c r="E80" s="8">
        <v>0</v>
      </c>
      <c r="F80" s="8">
        <v>0</v>
      </c>
      <c r="G80" s="8">
        <v>0</v>
      </c>
    </row>
    <row r="81" spans="1:7" ht="30.75" thickBot="1">
      <c r="A81" s="7" t="s">
        <v>5</v>
      </c>
      <c r="B81" s="8">
        <v>39513</v>
      </c>
      <c r="C81" s="8">
        <v>8907</v>
      </c>
      <c r="D81" s="9"/>
      <c r="E81" s="8">
        <f t="shared" ref="E81" si="21">D81</f>
        <v>0</v>
      </c>
      <c r="F81" s="8">
        <f t="shared" ref="F81:G81" si="22">D81</f>
        <v>0</v>
      </c>
      <c r="G81" s="8">
        <f t="shared" si="22"/>
        <v>0</v>
      </c>
    </row>
    <row r="82" spans="1:7" ht="30.75" thickBot="1">
      <c r="A82" s="7" t="s">
        <v>6</v>
      </c>
      <c r="B82" s="8">
        <v>25938</v>
      </c>
      <c r="C82" s="8">
        <v>8907</v>
      </c>
      <c r="D82" s="9"/>
      <c r="E82" s="8">
        <f t="shared" ref="E82:G82" si="23">ROUND(D82*1.02,0)</f>
        <v>0</v>
      </c>
      <c r="F82" s="8">
        <f t="shared" si="23"/>
        <v>0</v>
      </c>
      <c r="G82" s="8">
        <f t="shared" si="23"/>
        <v>0</v>
      </c>
    </row>
    <row r="84" spans="1:7" ht="15.75" thickBot="1"/>
    <row r="85" spans="1:7" ht="16.5" thickBot="1">
      <c r="A85" s="1" t="s">
        <v>19</v>
      </c>
      <c r="B85" s="2" t="s">
        <v>1</v>
      </c>
      <c r="C85" s="2" t="s">
        <v>2</v>
      </c>
      <c r="D85" s="5" t="s">
        <v>3</v>
      </c>
      <c r="E85" s="5" t="s">
        <v>48</v>
      </c>
      <c r="F85" s="3" t="s">
        <v>47</v>
      </c>
      <c r="G85" s="3" t="s">
        <v>49</v>
      </c>
    </row>
    <row r="86" spans="1:7" ht="16.5" thickBot="1">
      <c r="A86" s="6"/>
      <c r="B86" s="8"/>
      <c r="C86" s="8"/>
      <c r="D86" s="8"/>
      <c r="E86" s="5"/>
      <c r="F86" s="5"/>
      <c r="G86" s="5"/>
    </row>
    <row r="87" spans="1:7" ht="30.75" thickBot="1">
      <c r="A87" s="7" t="s">
        <v>4</v>
      </c>
      <c r="B87" s="8">
        <v>0</v>
      </c>
      <c r="C87" s="8">
        <v>0</v>
      </c>
      <c r="D87" s="9">
        <v>0</v>
      </c>
      <c r="E87" s="8">
        <v>0</v>
      </c>
      <c r="F87" s="8">
        <v>0</v>
      </c>
      <c r="G87" s="8">
        <v>0</v>
      </c>
    </row>
    <row r="88" spans="1:7" ht="30.75" thickBot="1">
      <c r="A88" s="7" t="s">
        <v>5</v>
      </c>
      <c r="B88" s="8">
        <v>6000</v>
      </c>
      <c r="C88" s="8">
        <v>6041</v>
      </c>
      <c r="D88" s="9">
        <v>35000</v>
      </c>
      <c r="E88" s="8">
        <f t="shared" ref="E88" si="24">D88</f>
        <v>35000</v>
      </c>
      <c r="F88" s="8">
        <v>0</v>
      </c>
      <c r="G88" s="8">
        <f>F88</f>
        <v>0</v>
      </c>
    </row>
    <row r="89" spans="1:7" ht="30.75" thickBot="1">
      <c r="A89" s="7" t="s">
        <v>6</v>
      </c>
      <c r="B89" s="8">
        <v>6000</v>
      </c>
      <c r="C89" s="8">
        <v>6041</v>
      </c>
      <c r="D89" s="9">
        <v>36502</v>
      </c>
      <c r="E89" s="8">
        <f t="shared" ref="E89:G89" si="25">ROUND(D89*1.02,0)</f>
        <v>37232</v>
      </c>
      <c r="F89" s="8">
        <v>0</v>
      </c>
      <c r="G89" s="8">
        <f t="shared" si="25"/>
        <v>0</v>
      </c>
    </row>
    <row r="91" spans="1:7" ht="15.75" thickBot="1"/>
    <row r="92" spans="1:7" ht="16.5" thickBot="1">
      <c r="A92" s="1" t="s">
        <v>20</v>
      </c>
      <c r="B92" s="2" t="s">
        <v>1</v>
      </c>
      <c r="C92" s="2" t="s">
        <v>2</v>
      </c>
      <c r="D92" s="5" t="s">
        <v>3</v>
      </c>
      <c r="E92" s="5" t="s">
        <v>48</v>
      </c>
      <c r="F92" s="3" t="s">
        <v>47</v>
      </c>
      <c r="G92" s="3" t="s">
        <v>49</v>
      </c>
    </row>
    <row r="93" spans="1:7" ht="16.5" thickBot="1">
      <c r="A93" s="6"/>
      <c r="B93" s="8"/>
      <c r="C93" s="8"/>
      <c r="D93" s="8"/>
      <c r="E93" s="5"/>
      <c r="F93" s="5"/>
      <c r="G93" s="5"/>
    </row>
    <row r="94" spans="1:7" ht="30.75" thickBot="1">
      <c r="A94" s="7" t="s">
        <v>4</v>
      </c>
      <c r="B94" s="8">
        <v>0</v>
      </c>
      <c r="C94" s="8">
        <v>0</v>
      </c>
      <c r="D94" s="9">
        <v>0</v>
      </c>
      <c r="E94" s="8">
        <v>0</v>
      </c>
      <c r="F94" s="8">
        <v>0</v>
      </c>
      <c r="G94" s="8">
        <v>0</v>
      </c>
    </row>
    <row r="95" spans="1:7" ht="30.75" thickBot="1">
      <c r="A95" s="7" t="s">
        <v>5</v>
      </c>
      <c r="B95" s="8">
        <v>77840</v>
      </c>
      <c r="C95" s="8">
        <v>45331</v>
      </c>
      <c r="D95" s="9">
        <v>55053</v>
      </c>
      <c r="E95" s="8">
        <f t="shared" ref="E95" si="26">D95</f>
        <v>55053</v>
      </c>
      <c r="F95" s="8">
        <v>0</v>
      </c>
      <c r="G95" s="8">
        <f>F95</f>
        <v>0</v>
      </c>
    </row>
    <row r="96" spans="1:7" ht="30.75" thickBot="1">
      <c r="A96" s="7" t="s">
        <v>6</v>
      </c>
      <c r="B96" s="8">
        <v>24410</v>
      </c>
      <c r="C96" s="8">
        <v>18619</v>
      </c>
      <c r="D96" s="9">
        <v>19685</v>
      </c>
      <c r="E96" s="8">
        <f t="shared" ref="E96:G96" si="27">ROUND(D96*1.02,0)</f>
        <v>20079</v>
      </c>
      <c r="F96" s="8">
        <v>0</v>
      </c>
      <c r="G96" s="8">
        <f t="shared" si="27"/>
        <v>0</v>
      </c>
    </row>
    <row r="98" spans="1:7" ht="15.75" thickBot="1"/>
    <row r="99" spans="1:7" ht="16.5" thickBot="1">
      <c r="A99" s="1" t="s">
        <v>21</v>
      </c>
      <c r="B99" s="2" t="s">
        <v>1</v>
      </c>
      <c r="C99" s="2" t="s">
        <v>2</v>
      </c>
      <c r="D99" s="5" t="s">
        <v>3</v>
      </c>
      <c r="E99" s="5" t="s">
        <v>48</v>
      </c>
      <c r="F99" s="3" t="s">
        <v>47</v>
      </c>
      <c r="G99" s="3" t="s">
        <v>49</v>
      </c>
    </row>
    <row r="100" spans="1:7" ht="16.5" thickBot="1">
      <c r="A100" s="6"/>
      <c r="B100" s="8"/>
      <c r="C100" s="8"/>
      <c r="D100" s="8"/>
      <c r="E100" s="5"/>
      <c r="F100" s="5"/>
      <c r="G100" s="5"/>
    </row>
    <row r="101" spans="1:7" ht="30.75" thickBot="1">
      <c r="A101" s="7" t="s">
        <v>4</v>
      </c>
      <c r="B101" s="8">
        <v>0</v>
      </c>
      <c r="C101" s="8">
        <v>0</v>
      </c>
      <c r="D101" s="9">
        <v>0</v>
      </c>
      <c r="E101" s="8">
        <v>0</v>
      </c>
      <c r="F101" s="8">
        <v>0</v>
      </c>
      <c r="G101" s="8">
        <v>0</v>
      </c>
    </row>
    <row r="102" spans="1:7" ht="30.75" thickBot="1">
      <c r="A102" s="7" t="s">
        <v>5</v>
      </c>
      <c r="B102" s="8">
        <v>83266</v>
      </c>
      <c r="C102" s="8">
        <v>84579</v>
      </c>
      <c r="D102" s="9">
        <v>71348</v>
      </c>
      <c r="E102" s="8">
        <f t="shared" ref="E102" si="28">D102</f>
        <v>71348</v>
      </c>
      <c r="F102" s="8">
        <v>66649</v>
      </c>
      <c r="G102" s="8">
        <f>F102</f>
        <v>66649</v>
      </c>
    </row>
    <row r="103" spans="1:7" ht="30.75" thickBot="1">
      <c r="A103" s="7" t="s">
        <v>6</v>
      </c>
      <c r="B103" s="8">
        <v>33867</v>
      </c>
      <c r="C103" s="8">
        <v>34688</v>
      </c>
      <c r="D103" s="9">
        <v>29156</v>
      </c>
      <c r="E103" s="8">
        <f t="shared" ref="E103:G103" si="29">ROUND(D103*1.02,0)</f>
        <v>29739</v>
      </c>
      <c r="F103" s="8">
        <v>27418</v>
      </c>
      <c r="G103" s="8">
        <f t="shared" si="29"/>
        <v>27966</v>
      </c>
    </row>
    <row r="105" spans="1:7" ht="15.75" thickBot="1"/>
    <row r="106" spans="1:7" ht="16.5" thickBot="1">
      <c r="A106" s="1" t="s">
        <v>22</v>
      </c>
      <c r="B106" s="2" t="s">
        <v>1</v>
      </c>
      <c r="C106" s="2" t="s">
        <v>2</v>
      </c>
      <c r="D106" s="5" t="s">
        <v>3</v>
      </c>
      <c r="E106" s="5" t="s">
        <v>48</v>
      </c>
      <c r="F106" s="3" t="s">
        <v>47</v>
      </c>
      <c r="G106" s="3" t="s">
        <v>49</v>
      </c>
    </row>
    <row r="107" spans="1:7" ht="16.5" thickBot="1">
      <c r="A107" s="6"/>
      <c r="B107" s="8"/>
      <c r="C107" s="8"/>
      <c r="D107" s="8"/>
      <c r="E107" s="5"/>
      <c r="F107" s="5"/>
      <c r="G107" s="5"/>
    </row>
    <row r="108" spans="1:7" ht="30.75" thickBot="1">
      <c r="A108" s="7" t="s">
        <v>4</v>
      </c>
      <c r="B108" s="8"/>
      <c r="C108" s="8">
        <v>0</v>
      </c>
      <c r="D108" s="9">
        <v>0</v>
      </c>
      <c r="E108" s="8">
        <v>0</v>
      </c>
      <c r="F108" s="8">
        <v>0</v>
      </c>
      <c r="G108" s="8">
        <v>0</v>
      </c>
    </row>
    <row r="109" spans="1:7" ht="30.75" thickBot="1">
      <c r="A109" s="7" t="s">
        <v>5</v>
      </c>
      <c r="B109" s="8"/>
      <c r="C109" s="8">
        <v>19219</v>
      </c>
      <c r="D109" s="9">
        <v>46364</v>
      </c>
      <c r="E109" s="8">
        <f t="shared" ref="E109" si="30">D109</f>
        <v>46364</v>
      </c>
      <c r="F109" s="8">
        <v>0</v>
      </c>
      <c r="G109" s="8">
        <f>F109</f>
        <v>0</v>
      </c>
    </row>
    <row r="110" spans="1:7" ht="30.75" thickBot="1">
      <c r="A110" s="7" t="s">
        <v>6</v>
      </c>
      <c r="B110" s="8"/>
      <c r="C110" s="8">
        <v>13368</v>
      </c>
      <c r="D110" s="9">
        <v>28340</v>
      </c>
      <c r="E110" s="8">
        <f t="shared" ref="E110:G110" si="31">ROUND(D110*1.02,0)</f>
        <v>28907</v>
      </c>
      <c r="F110" s="8">
        <v>0</v>
      </c>
      <c r="G110" s="8">
        <f t="shared" si="31"/>
        <v>0</v>
      </c>
    </row>
    <row r="112" spans="1:7" ht="15.75" thickBot="1"/>
    <row r="113" spans="1:7" ht="16.5" thickBot="1">
      <c r="A113" s="1" t="s">
        <v>23</v>
      </c>
      <c r="B113" s="2" t="s">
        <v>1</v>
      </c>
      <c r="C113" s="2" t="s">
        <v>2</v>
      </c>
      <c r="D113" s="5" t="s">
        <v>3</v>
      </c>
      <c r="E113" s="5" t="s">
        <v>48</v>
      </c>
      <c r="F113" s="3" t="s">
        <v>47</v>
      </c>
      <c r="G113" s="3" t="s">
        <v>49</v>
      </c>
    </row>
    <row r="114" spans="1:7" ht="16.5" thickBot="1">
      <c r="A114" s="6"/>
      <c r="B114" s="8"/>
      <c r="C114" s="8"/>
      <c r="D114" s="8"/>
      <c r="E114" s="5"/>
      <c r="F114" s="5"/>
      <c r="G114" s="5"/>
    </row>
    <row r="115" spans="1:7" ht="30.75" thickBot="1">
      <c r="A115" s="7" t="s">
        <v>4</v>
      </c>
      <c r="B115" s="8">
        <v>0</v>
      </c>
      <c r="C115" s="8">
        <v>0</v>
      </c>
      <c r="D115" s="9">
        <v>0</v>
      </c>
      <c r="E115" s="8">
        <v>0</v>
      </c>
      <c r="F115" s="8">
        <v>0</v>
      </c>
      <c r="G115" s="8">
        <v>0</v>
      </c>
    </row>
    <row r="116" spans="1:7" ht="30.75" thickBot="1">
      <c r="A116" s="7" t="s">
        <v>5</v>
      </c>
      <c r="B116" s="8"/>
      <c r="C116" s="8"/>
      <c r="D116" s="9">
        <v>9889</v>
      </c>
      <c r="E116" s="8">
        <f t="shared" ref="E116" si="32">D116</f>
        <v>9889</v>
      </c>
      <c r="F116" s="8">
        <v>0</v>
      </c>
      <c r="G116" s="8">
        <f>F116</f>
        <v>0</v>
      </c>
    </row>
    <row r="117" spans="1:7" ht="30.75" thickBot="1">
      <c r="A117" s="7" t="s">
        <v>6</v>
      </c>
      <c r="B117" s="8"/>
      <c r="C117" s="8"/>
      <c r="D117" s="9">
        <v>9889</v>
      </c>
      <c r="E117" s="8">
        <f t="shared" ref="E117:G117" si="33">ROUND(D117*1.02,0)</f>
        <v>10087</v>
      </c>
      <c r="F117" s="8">
        <v>0</v>
      </c>
      <c r="G117" s="8">
        <f t="shared" si="33"/>
        <v>0</v>
      </c>
    </row>
    <row r="119" spans="1:7" ht="15.75" thickBot="1"/>
    <row r="120" spans="1:7" ht="16.5" thickBot="1">
      <c r="A120" s="1" t="s">
        <v>24</v>
      </c>
      <c r="B120" s="2" t="s">
        <v>1</v>
      </c>
      <c r="C120" s="2" t="s">
        <v>2</v>
      </c>
      <c r="D120" s="5" t="s">
        <v>3</v>
      </c>
      <c r="E120" s="5" t="s">
        <v>48</v>
      </c>
      <c r="F120" s="3" t="s">
        <v>47</v>
      </c>
      <c r="G120" s="3" t="s">
        <v>49</v>
      </c>
    </row>
    <row r="121" spans="1:7" ht="16.5" thickBot="1">
      <c r="A121" s="6"/>
      <c r="B121" s="8"/>
      <c r="C121" s="8"/>
      <c r="D121" s="8"/>
      <c r="E121" s="5"/>
      <c r="F121" s="5"/>
      <c r="G121" s="5"/>
    </row>
    <row r="122" spans="1:7" ht="30.75" thickBot="1">
      <c r="A122" s="7" t="s">
        <v>4</v>
      </c>
      <c r="B122" s="8">
        <v>0</v>
      </c>
      <c r="C122" s="8">
        <v>0</v>
      </c>
      <c r="D122" s="9">
        <v>0</v>
      </c>
      <c r="E122" s="8">
        <v>0</v>
      </c>
      <c r="F122" s="8">
        <v>0</v>
      </c>
      <c r="G122" s="8">
        <v>0</v>
      </c>
    </row>
    <row r="123" spans="1:7" ht="30.75" thickBot="1">
      <c r="A123" s="7" t="s">
        <v>5</v>
      </c>
      <c r="B123" s="8">
        <v>81072</v>
      </c>
      <c r="C123" s="8">
        <v>94722</v>
      </c>
      <c r="D123" s="9">
        <v>106644</v>
      </c>
      <c r="E123" s="8">
        <f t="shared" ref="E123" si="34">D123</f>
        <v>106644</v>
      </c>
      <c r="F123" s="8">
        <v>112410</v>
      </c>
      <c r="G123" s="8">
        <f>F123</f>
        <v>112410</v>
      </c>
    </row>
    <row r="124" spans="1:7" ht="30.75" thickBot="1">
      <c r="A124" s="7" t="s">
        <v>6</v>
      </c>
      <c r="B124" s="8">
        <v>49924</v>
      </c>
      <c r="C124" s="8">
        <v>55816</v>
      </c>
      <c r="D124" s="9">
        <v>57054</v>
      </c>
      <c r="E124" s="8">
        <f t="shared" ref="E124:G124" si="35">ROUND(D124*1.02,0)</f>
        <v>58195</v>
      </c>
      <c r="F124" s="8">
        <v>69054</v>
      </c>
      <c r="G124" s="8">
        <f t="shared" si="35"/>
        <v>70435</v>
      </c>
    </row>
    <row r="126" spans="1:7" ht="15.75" thickBot="1"/>
    <row r="127" spans="1:7" ht="16.5" thickBot="1">
      <c r="A127" s="1" t="s">
        <v>25</v>
      </c>
      <c r="B127" s="2" t="s">
        <v>1</v>
      </c>
      <c r="C127" s="2" t="s">
        <v>2</v>
      </c>
      <c r="D127" s="5" t="s">
        <v>3</v>
      </c>
      <c r="E127" s="5" t="s">
        <v>48</v>
      </c>
      <c r="F127" s="3" t="s">
        <v>47</v>
      </c>
      <c r="G127" s="3" t="s">
        <v>49</v>
      </c>
    </row>
    <row r="128" spans="1:7" ht="16.5" thickBot="1">
      <c r="A128" s="6"/>
      <c r="B128" s="8"/>
      <c r="C128" s="8"/>
      <c r="D128" s="8"/>
      <c r="E128" s="5"/>
      <c r="F128" s="5"/>
      <c r="G128" s="5"/>
    </row>
    <row r="129" spans="1:7" ht="30.75" thickBot="1">
      <c r="A129" s="7" t="s">
        <v>4</v>
      </c>
      <c r="B129" s="8">
        <v>0</v>
      </c>
      <c r="C129" s="8">
        <v>0</v>
      </c>
      <c r="D129" s="9">
        <v>0</v>
      </c>
      <c r="E129" s="8">
        <v>0</v>
      </c>
      <c r="F129" s="8">
        <v>0</v>
      </c>
      <c r="G129" s="8">
        <v>0</v>
      </c>
    </row>
    <row r="130" spans="1:7" ht="30.75" thickBot="1">
      <c r="A130" s="7" t="s">
        <v>5</v>
      </c>
      <c r="B130" s="8">
        <v>103895</v>
      </c>
      <c r="C130" s="8">
        <v>90502</v>
      </c>
      <c r="D130" s="9">
        <v>92032</v>
      </c>
      <c r="E130" s="8">
        <f t="shared" ref="E130" si="36">D130</f>
        <v>92032</v>
      </c>
      <c r="F130" s="8">
        <v>102808</v>
      </c>
      <c r="G130" s="8">
        <f>F130</f>
        <v>102808</v>
      </c>
    </row>
    <row r="131" spans="1:7" ht="30.75" thickBot="1">
      <c r="A131" s="7" t="s">
        <v>6</v>
      </c>
      <c r="B131" s="8">
        <v>46356</v>
      </c>
      <c r="C131" s="8">
        <v>48797</v>
      </c>
      <c r="D131" s="9">
        <v>41221</v>
      </c>
      <c r="E131" s="8">
        <f t="shared" ref="E131:G131" si="37">ROUND(D131*1.02,0)</f>
        <v>42045</v>
      </c>
      <c r="F131" s="8">
        <v>50149</v>
      </c>
      <c r="G131" s="8">
        <f t="shared" si="37"/>
        <v>51152</v>
      </c>
    </row>
    <row r="133" spans="1:7" ht="15.75" thickBot="1"/>
    <row r="134" spans="1:7" ht="16.5" thickBot="1">
      <c r="A134" s="1" t="s">
        <v>26</v>
      </c>
      <c r="B134" s="2" t="s">
        <v>1</v>
      </c>
      <c r="C134" s="2" t="s">
        <v>2</v>
      </c>
      <c r="D134" s="5" t="s">
        <v>3</v>
      </c>
      <c r="E134" s="5" t="s">
        <v>48</v>
      </c>
      <c r="F134" s="3" t="s">
        <v>47</v>
      </c>
      <c r="G134" s="3" t="s">
        <v>49</v>
      </c>
    </row>
    <row r="135" spans="1:7" ht="16.5" thickBot="1">
      <c r="A135" s="6"/>
      <c r="B135" s="8"/>
      <c r="C135" s="8"/>
      <c r="D135" s="8"/>
      <c r="E135" s="5"/>
      <c r="F135" s="5"/>
      <c r="G135" s="5"/>
    </row>
    <row r="136" spans="1:7" ht="30.75" thickBot="1">
      <c r="A136" s="7" t="s">
        <v>4</v>
      </c>
      <c r="B136" s="8">
        <v>0</v>
      </c>
      <c r="C136" s="8">
        <v>0</v>
      </c>
      <c r="D136" s="9">
        <v>0</v>
      </c>
      <c r="E136" s="8">
        <v>0</v>
      </c>
      <c r="F136" s="8">
        <v>0</v>
      </c>
      <c r="G136" s="8">
        <v>0</v>
      </c>
    </row>
    <row r="137" spans="1:7" ht="30.75" thickBot="1">
      <c r="A137" s="7" t="s">
        <v>5</v>
      </c>
      <c r="B137" s="8">
        <v>89579</v>
      </c>
      <c r="C137" s="8">
        <v>113169</v>
      </c>
      <c r="D137" s="9">
        <v>92625</v>
      </c>
      <c r="E137" s="8">
        <f t="shared" ref="E137" si="38">D137</f>
        <v>92625</v>
      </c>
      <c r="F137" s="8">
        <v>0</v>
      </c>
      <c r="G137" s="8">
        <f>F137</f>
        <v>0</v>
      </c>
    </row>
    <row r="138" spans="1:7" ht="30.75" thickBot="1">
      <c r="A138" s="7" t="s">
        <v>6</v>
      </c>
      <c r="B138" s="8">
        <v>58690</v>
      </c>
      <c r="C138" s="8">
        <v>50369</v>
      </c>
      <c r="D138" s="9">
        <v>68722</v>
      </c>
      <c r="E138" s="8">
        <f t="shared" ref="E138:G138" si="39">ROUND(D138*1.02,0)</f>
        <v>70096</v>
      </c>
      <c r="F138" s="8">
        <v>0</v>
      </c>
      <c r="G138" s="8">
        <f t="shared" si="39"/>
        <v>0</v>
      </c>
    </row>
    <row r="140" spans="1:7" ht="15.75" thickBot="1"/>
    <row r="141" spans="1:7" ht="16.5" thickBot="1">
      <c r="A141" s="1" t="s">
        <v>27</v>
      </c>
      <c r="B141" s="2" t="s">
        <v>1</v>
      </c>
      <c r="C141" s="2" t="s">
        <v>2</v>
      </c>
      <c r="D141" s="5" t="s">
        <v>3</v>
      </c>
      <c r="E141" s="5" t="s">
        <v>48</v>
      </c>
      <c r="F141" s="3" t="s">
        <v>47</v>
      </c>
      <c r="G141" s="3" t="s">
        <v>49</v>
      </c>
    </row>
    <row r="142" spans="1:7" ht="16.5" thickBot="1">
      <c r="A142" s="6"/>
      <c r="B142" s="8"/>
      <c r="C142" s="8"/>
      <c r="D142" s="8"/>
      <c r="E142" s="5"/>
      <c r="F142" s="5"/>
      <c r="G142" s="5"/>
    </row>
    <row r="143" spans="1:7" ht="30.75" thickBot="1">
      <c r="A143" s="7" t="s">
        <v>4</v>
      </c>
      <c r="B143" s="8">
        <v>0</v>
      </c>
      <c r="C143" s="8">
        <v>0</v>
      </c>
      <c r="D143" s="9">
        <v>0</v>
      </c>
      <c r="E143" s="8">
        <v>0</v>
      </c>
      <c r="F143" s="8">
        <v>0</v>
      </c>
      <c r="G143" s="8">
        <v>0</v>
      </c>
    </row>
    <row r="144" spans="1:7" ht="30.75" thickBot="1">
      <c r="A144" s="7" t="s">
        <v>5</v>
      </c>
      <c r="B144" s="8">
        <v>96350</v>
      </c>
      <c r="C144" s="8">
        <v>82138</v>
      </c>
      <c r="D144" s="9">
        <v>102454</v>
      </c>
      <c r="E144" s="8">
        <f t="shared" ref="E144" si="40">D144</f>
        <v>102454</v>
      </c>
      <c r="F144" s="8">
        <v>0</v>
      </c>
      <c r="G144" s="8">
        <f>F144</f>
        <v>0</v>
      </c>
    </row>
    <row r="145" spans="1:7" ht="30.75" thickBot="1">
      <c r="A145" s="7" t="s">
        <v>6</v>
      </c>
      <c r="B145" s="8">
        <v>35656</v>
      </c>
      <c r="C145" s="8">
        <v>32605</v>
      </c>
      <c r="D145" s="9">
        <v>42828</v>
      </c>
      <c r="E145" s="8">
        <f t="shared" ref="E145:G145" si="41">ROUND(D145*1.02,0)</f>
        <v>43685</v>
      </c>
      <c r="F145" s="8">
        <v>0</v>
      </c>
      <c r="G145" s="8">
        <f t="shared" si="41"/>
        <v>0</v>
      </c>
    </row>
    <row r="147" spans="1:7" ht="15.75" thickBot="1"/>
    <row r="148" spans="1:7" ht="16.5" thickBot="1">
      <c r="A148" s="1" t="s">
        <v>28</v>
      </c>
      <c r="B148" s="2" t="s">
        <v>1</v>
      </c>
      <c r="C148" s="2" t="s">
        <v>2</v>
      </c>
      <c r="D148" s="5" t="s">
        <v>3</v>
      </c>
      <c r="E148" s="5" t="s">
        <v>48</v>
      </c>
      <c r="F148" s="3" t="s">
        <v>47</v>
      </c>
      <c r="G148" s="3" t="s">
        <v>49</v>
      </c>
    </row>
    <row r="149" spans="1:7" ht="16.5" thickBot="1">
      <c r="A149" s="6"/>
      <c r="B149" s="8"/>
      <c r="C149" s="8"/>
      <c r="D149" s="8"/>
      <c r="E149" s="5"/>
      <c r="F149" s="5"/>
      <c r="G149" s="5"/>
    </row>
    <row r="150" spans="1:7" ht="30.75" thickBot="1">
      <c r="A150" s="7" t="s">
        <v>4</v>
      </c>
      <c r="B150" s="8">
        <v>0</v>
      </c>
      <c r="C150" s="8">
        <v>0</v>
      </c>
      <c r="D150" s="9">
        <v>0</v>
      </c>
      <c r="E150" s="8">
        <v>0</v>
      </c>
      <c r="F150" s="8">
        <v>0</v>
      </c>
      <c r="G150" s="8">
        <v>0</v>
      </c>
    </row>
    <row r="151" spans="1:7" ht="30.75" thickBot="1">
      <c r="A151" s="7" t="s">
        <v>5</v>
      </c>
      <c r="B151" s="8">
        <v>125113</v>
      </c>
      <c r="C151" s="8">
        <v>107009</v>
      </c>
      <c r="D151" s="9">
        <v>160204</v>
      </c>
      <c r="E151" s="8">
        <f t="shared" ref="E151" si="42">D151</f>
        <v>160204</v>
      </c>
      <c r="F151" s="8">
        <v>0</v>
      </c>
      <c r="G151" s="8">
        <f>F151</f>
        <v>0</v>
      </c>
    </row>
    <row r="152" spans="1:7" ht="30.75" thickBot="1">
      <c r="A152" s="7" t="s">
        <v>6</v>
      </c>
      <c r="B152" s="8">
        <v>44735</v>
      </c>
      <c r="C152" s="8">
        <v>41620</v>
      </c>
      <c r="D152" s="9">
        <v>50961</v>
      </c>
      <c r="E152" s="8">
        <f t="shared" ref="E152:G152" si="43">ROUND(D152*1.02,0)</f>
        <v>51980</v>
      </c>
      <c r="F152" s="8">
        <v>0</v>
      </c>
      <c r="G152" s="8">
        <f t="shared" si="43"/>
        <v>0</v>
      </c>
    </row>
    <row r="154" spans="1:7" ht="15.75" thickBot="1"/>
    <row r="155" spans="1:7" ht="16.5" thickBot="1">
      <c r="A155" s="1" t="s">
        <v>29</v>
      </c>
      <c r="B155" s="2" t="s">
        <v>1</v>
      </c>
      <c r="C155" s="2" t="s">
        <v>2</v>
      </c>
      <c r="D155" s="5" t="s">
        <v>3</v>
      </c>
      <c r="E155" s="5" t="s">
        <v>48</v>
      </c>
      <c r="F155" s="3" t="s">
        <v>47</v>
      </c>
      <c r="G155" s="3" t="s">
        <v>49</v>
      </c>
    </row>
    <row r="156" spans="1:7" ht="16.5" thickBot="1">
      <c r="A156" s="6"/>
      <c r="B156" s="8"/>
      <c r="C156" s="8"/>
      <c r="D156" s="8"/>
      <c r="E156" s="5"/>
      <c r="F156" s="5"/>
      <c r="G156" s="5"/>
    </row>
    <row r="157" spans="1:7" ht="30.75" thickBot="1">
      <c r="A157" s="7" t="s">
        <v>4</v>
      </c>
      <c r="B157" s="8">
        <v>0</v>
      </c>
      <c r="C157" s="8">
        <v>0</v>
      </c>
      <c r="D157" s="9">
        <v>0</v>
      </c>
      <c r="E157" s="8">
        <v>0</v>
      </c>
      <c r="F157" s="8">
        <v>0</v>
      </c>
      <c r="G157" s="8">
        <v>0</v>
      </c>
    </row>
    <row r="158" spans="1:7" ht="30.75" thickBot="1">
      <c r="A158" s="7" t="s">
        <v>5</v>
      </c>
      <c r="B158" s="8">
        <v>102663</v>
      </c>
      <c r="C158" s="8">
        <v>132997</v>
      </c>
      <c r="D158" s="9">
        <v>160809</v>
      </c>
      <c r="E158" s="8">
        <f t="shared" ref="E158" si="44">D158</f>
        <v>160809</v>
      </c>
      <c r="F158" s="8">
        <v>0</v>
      </c>
      <c r="G158" s="8">
        <f>F158</f>
        <v>0</v>
      </c>
    </row>
    <row r="159" spans="1:7" ht="30.75" thickBot="1">
      <c r="A159" s="7" t="s">
        <v>6</v>
      </c>
      <c r="B159" s="8">
        <v>49118</v>
      </c>
      <c r="C159" s="8">
        <v>50066</v>
      </c>
      <c r="D159" s="9">
        <v>51275</v>
      </c>
      <c r="E159" s="8">
        <f t="shared" ref="E159:G159" si="45">ROUND(D159*1.02,0)</f>
        <v>52301</v>
      </c>
      <c r="F159" s="8">
        <v>0</v>
      </c>
      <c r="G159" s="8">
        <f t="shared" si="45"/>
        <v>0</v>
      </c>
    </row>
    <row r="161" spans="1:7" ht="15.75" thickBot="1"/>
    <row r="162" spans="1:7" ht="16.5" thickBot="1">
      <c r="A162" s="1" t="s">
        <v>30</v>
      </c>
      <c r="B162" s="2" t="s">
        <v>1</v>
      </c>
      <c r="C162" s="2" t="s">
        <v>2</v>
      </c>
      <c r="D162" s="5" t="s">
        <v>3</v>
      </c>
      <c r="E162" s="5" t="s">
        <v>48</v>
      </c>
      <c r="F162" s="3" t="s">
        <v>47</v>
      </c>
      <c r="G162" s="3" t="s">
        <v>49</v>
      </c>
    </row>
    <row r="163" spans="1:7" ht="16.5" thickBot="1">
      <c r="A163" s="6"/>
      <c r="B163" s="8"/>
      <c r="C163" s="8"/>
      <c r="D163" s="8"/>
      <c r="E163" s="5"/>
      <c r="F163" s="5"/>
      <c r="G163" s="5"/>
    </row>
    <row r="164" spans="1:7" ht="30.75" thickBot="1">
      <c r="A164" s="7" t="s">
        <v>4</v>
      </c>
      <c r="B164" s="8">
        <v>0</v>
      </c>
      <c r="C164" s="8">
        <v>0</v>
      </c>
      <c r="D164" s="9">
        <v>0</v>
      </c>
      <c r="E164" s="8">
        <v>0</v>
      </c>
      <c r="F164" s="8">
        <v>0</v>
      </c>
      <c r="G164" s="8">
        <v>0</v>
      </c>
    </row>
    <row r="165" spans="1:7" ht="30.75" thickBot="1">
      <c r="A165" s="7" t="s">
        <v>5</v>
      </c>
      <c r="B165" s="8">
        <v>47630</v>
      </c>
      <c r="C165" s="8">
        <v>20500</v>
      </c>
      <c r="D165" s="9">
        <v>47630</v>
      </c>
      <c r="E165" s="8">
        <f t="shared" ref="E165" si="46">D165</f>
        <v>47630</v>
      </c>
      <c r="F165" s="8">
        <v>0</v>
      </c>
      <c r="G165" s="8">
        <f>F165</f>
        <v>0</v>
      </c>
    </row>
    <row r="166" spans="1:7" ht="30.75" thickBot="1">
      <c r="A166" s="7" t="s">
        <v>6</v>
      </c>
      <c r="B166" s="8">
        <v>36390</v>
      </c>
      <c r="C166" s="8">
        <v>12087</v>
      </c>
      <c r="D166" s="9">
        <v>23046</v>
      </c>
      <c r="E166" s="8">
        <f t="shared" ref="E166:G166" si="47">ROUND(D166*1.02,0)</f>
        <v>23507</v>
      </c>
      <c r="F166" s="8">
        <v>0</v>
      </c>
      <c r="G166" s="8">
        <f t="shared" si="47"/>
        <v>0</v>
      </c>
    </row>
    <row r="168" spans="1:7" ht="15.75" thickBot="1"/>
    <row r="169" spans="1:7" ht="16.5" thickBot="1">
      <c r="A169" s="1" t="s">
        <v>31</v>
      </c>
      <c r="B169" s="2" t="s">
        <v>1</v>
      </c>
      <c r="C169" s="2" t="s">
        <v>2</v>
      </c>
      <c r="D169" s="5" t="s">
        <v>3</v>
      </c>
      <c r="E169" s="5" t="s">
        <v>48</v>
      </c>
      <c r="F169" s="3" t="s">
        <v>47</v>
      </c>
      <c r="G169" s="3" t="s">
        <v>49</v>
      </c>
    </row>
    <row r="170" spans="1:7" ht="16.5" thickBot="1">
      <c r="A170" s="6"/>
      <c r="B170" s="8"/>
      <c r="C170" s="8"/>
      <c r="D170" s="8"/>
      <c r="E170" s="5"/>
      <c r="F170" s="5"/>
      <c r="G170" s="5"/>
    </row>
    <row r="171" spans="1:7" ht="30.75" thickBot="1">
      <c r="A171" s="7" t="s">
        <v>4</v>
      </c>
      <c r="B171" s="8">
        <v>0</v>
      </c>
      <c r="C171" s="8">
        <v>0</v>
      </c>
      <c r="D171" s="9">
        <v>0</v>
      </c>
      <c r="E171" s="8">
        <v>0</v>
      </c>
      <c r="F171" s="8">
        <v>0</v>
      </c>
      <c r="G171" s="8">
        <v>0</v>
      </c>
    </row>
    <row r="172" spans="1:7" ht="30.75" thickBot="1">
      <c r="A172" s="7" t="s">
        <v>5</v>
      </c>
      <c r="B172" s="8">
        <v>129502</v>
      </c>
      <c r="C172" s="8">
        <v>161925</v>
      </c>
      <c r="D172" s="9">
        <v>140961</v>
      </c>
      <c r="E172" s="8">
        <f t="shared" ref="E172" si="48">D172</f>
        <v>140961</v>
      </c>
      <c r="F172" s="8">
        <v>0</v>
      </c>
      <c r="G172" s="8">
        <f>F172</f>
        <v>0</v>
      </c>
    </row>
    <row r="173" spans="1:7" ht="30.75" thickBot="1">
      <c r="A173" s="7" t="s">
        <v>6</v>
      </c>
      <c r="B173" s="8">
        <v>37202</v>
      </c>
      <c r="C173" s="8">
        <v>41437</v>
      </c>
      <c r="D173" s="9">
        <v>34627</v>
      </c>
      <c r="E173" s="8">
        <f t="shared" ref="E173:G173" si="49">ROUND(D173*1.02,0)</f>
        <v>35320</v>
      </c>
      <c r="F173" s="8">
        <v>0</v>
      </c>
      <c r="G173" s="8">
        <f t="shared" si="49"/>
        <v>0</v>
      </c>
    </row>
    <row r="175" spans="1:7" ht="15.75" thickBot="1"/>
    <row r="176" spans="1:7" ht="16.5" thickBot="1">
      <c r="A176" s="1" t="s">
        <v>32</v>
      </c>
      <c r="B176" s="2" t="s">
        <v>1</v>
      </c>
      <c r="C176" s="2" t="s">
        <v>2</v>
      </c>
      <c r="D176" s="5" t="s">
        <v>3</v>
      </c>
      <c r="E176" s="5" t="s">
        <v>48</v>
      </c>
      <c r="F176" s="3" t="s">
        <v>47</v>
      </c>
      <c r="G176" s="3" t="s">
        <v>49</v>
      </c>
    </row>
    <row r="177" spans="1:7" ht="16.5" thickBot="1">
      <c r="A177" s="6"/>
      <c r="B177" s="8"/>
      <c r="C177" s="8"/>
      <c r="D177" s="8"/>
      <c r="E177" s="5"/>
      <c r="F177" s="5"/>
      <c r="G177" s="5"/>
    </row>
    <row r="178" spans="1:7" ht="30.75" thickBot="1">
      <c r="A178" s="7" t="s">
        <v>4</v>
      </c>
      <c r="B178" s="8">
        <v>0</v>
      </c>
      <c r="C178" s="8">
        <v>0</v>
      </c>
      <c r="D178" s="9">
        <v>0</v>
      </c>
      <c r="E178" s="8">
        <v>0</v>
      </c>
      <c r="F178" s="8">
        <v>0</v>
      </c>
      <c r="G178" s="8">
        <v>0</v>
      </c>
    </row>
    <row r="179" spans="1:7" ht="30.75" thickBot="1">
      <c r="A179" s="7" t="s">
        <v>5</v>
      </c>
      <c r="B179" s="8">
        <v>58243</v>
      </c>
      <c r="C179" s="8">
        <v>68493</v>
      </c>
      <c r="D179" s="9">
        <v>98478</v>
      </c>
      <c r="E179" s="8">
        <f t="shared" ref="E179" si="50">D179</f>
        <v>98478</v>
      </c>
      <c r="F179" s="8">
        <v>0</v>
      </c>
      <c r="G179" s="8">
        <f>F179</f>
        <v>0</v>
      </c>
    </row>
    <row r="180" spans="1:7" ht="30.75" thickBot="1">
      <c r="A180" s="7" t="s">
        <v>6</v>
      </c>
      <c r="B180" s="8">
        <v>24166</v>
      </c>
      <c r="C180" s="8">
        <v>22875</v>
      </c>
      <c r="D180" s="9">
        <v>32849</v>
      </c>
      <c r="E180" s="8">
        <f t="shared" ref="E180:G180" si="51">ROUND(D180*1.02,0)</f>
        <v>33506</v>
      </c>
      <c r="F180" s="8">
        <v>0</v>
      </c>
      <c r="G180" s="8">
        <f t="shared" si="51"/>
        <v>0</v>
      </c>
    </row>
    <row r="182" spans="1:7" ht="15.75" thickBot="1"/>
    <row r="183" spans="1:7" ht="16.5" thickBot="1">
      <c r="A183" s="1" t="s">
        <v>33</v>
      </c>
      <c r="B183" s="2" t="s">
        <v>1</v>
      </c>
      <c r="C183" s="2" t="s">
        <v>2</v>
      </c>
      <c r="D183" s="5" t="s">
        <v>3</v>
      </c>
      <c r="E183" s="5" t="s">
        <v>48</v>
      </c>
      <c r="F183" s="3" t="s">
        <v>47</v>
      </c>
      <c r="G183" s="3" t="s">
        <v>49</v>
      </c>
    </row>
    <row r="184" spans="1:7" ht="16.5" thickBot="1">
      <c r="A184" s="6"/>
      <c r="B184" s="8"/>
      <c r="C184" s="8"/>
      <c r="D184" s="8"/>
      <c r="E184" s="5"/>
      <c r="F184" s="5"/>
      <c r="G184" s="5"/>
    </row>
    <row r="185" spans="1:7" ht="30.75" thickBot="1">
      <c r="A185" s="7" t="s">
        <v>4</v>
      </c>
      <c r="B185" s="8">
        <v>0</v>
      </c>
      <c r="C185" s="8">
        <v>0</v>
      </c>
      <c r="D185" s="9">
        <v>0</v>
      </c>
      <c r="E185" s="8">
        <v>0</v>
      </c>
      <c r="F185" s="8">
        <v>0</v>
      </c>
      <c r="G185" s="8">
        <v>0</v>
      </c>
    </row>
    <row r="186" spans="1:7" ht="30.75" thickBot="1">
      <c r="A186" s="7" t="s">
        <v>5</v>
      </c>
      <c r="B186" s="8">
        <v>76476</v>
      </c>
      <c r="C186" s="8">
        <v>84808</v>
      </c>
      <c r="D186" s="9">
        <v>41000</v>
      </c>
      <c r="E186" s="8">
        <f t="shared" ref="E186" si="52">D186</f>
        <v>41000</v>
      </c>
      <c r="F186" s="8">
        <v>0</v>
      </c>
      <c r="G186" s="8">
        <f>F186</f>
        <v>0</v>
      </c>
    </row>
    <row r="187" spans="1:7" ht="30.75" thickBot="1">
      <c r="A187" s="7" t="s">
        <v>6</v>
      </c>
      <c r="B187" s="8">
        <v>35922</v>
      </c>
      <c r="C187" s="8">
        <v>37267</v>
      </c>
      <c r="D187" s="9">
        <v>22461</v>
      </c>
      <c r="E187" s="8">
        <f t="shared" ref="E187:G187" si="53">ROUND(D187*1.02,0)</f>
        <v>22910</v>
      </c>
      <c r="F187" s="8">
        <v>0</v>
      </c>
      <c r="G187" s="8">
        <f t="shared" si="53"/>
        <v>0</v>
      </c>
    </row>
    <row r="189" spans="1:7" ht="15.75" thickBot="1"/>
    <row r="190" spans="1:7" ht="16.5" thickBot="1">
      <c r="A190" s="1" t="s">
        <v>34</v>
      </c>
      <c r="B190" s="2" t="s">
        <v>1</v>
      </c>
      <c r="C190" s="2" t="s">
        <v>2</v>
      </c>
      <c r="D190" s="5" t="s">
        <v>3</v>
      </c>
      <c r="E190" s="5" t="s">
        <v>48</v>
      </c>
      <c r="F190" s="3" t="s">
        <v>47</v>
      </c>
      <c r="G190" s="3" t="s">
        <v>49</v>
      </c>
    </row>
    <row r="191" spans="1:7" ht="16.5" thickBot="1">
      <c r="A191" s="6"/>
      <c r="B191" s="8"/>
      <c r="C191" s="8"/>
      <c r="D191" s="8"/>
      <c r="E191" s="5"/>
      <c r="F191" s="5"/>
      <c r="G191" s="5"/>
    </row>
    <row r="192" spans="1:7" ht="30.75" thickBot="1">
      <c r="A192" s="7" t="s">
        <v>4</v>
      </c>
      <c r="B192" s="8">
        <v>0</v>
      </c>
      <c r="C192" s="8">
        <v>0</v>
      </c>
      <c r="D192" s="9">
        <v>0</v>
      </c>
      <c r="E192" s="8">
        <v>0</v>
      </c>
      <c r="F192" s="8">
        <v>0</v>
      </c>
      <c r="G192" s="8">
        <v>0</v>
      </c>
    </row>
    <row r="193" spans="1:7" ht="30.75" thickBot="1">
      <c r="A193" s="7" t="s">
        <v>5</v>
      </c>
      <c r="B193" s="8">
        <v>0</v>
      </c>
      <c r="C193" s="8">
        <v>20500</v>
      </c>
      <c r="D193" s="9">
        <v>41000</v>
      </c>
      <c r="E193" s="8">
        <f t="shared" ref="E193" si="54">D193</f>
        <v>41000</v>
      </c>
      <c r="F193" s="8">
        <v>0</v>
      </c>
      <c r="G193" s="8">
        <f>F193</f>
        <v>0</v>
      </c>
    </row>
    <row r="194" spans="1:7" ht="30.75" thickBot="1">
      <c r="A194" s="7" t="s">
        <v>6</v>
      </c>
      <c r="B194" s="8">
        <v>0</v>
      </c>
      <c r="C194" s="8">
        <v>12194</v>
      </c>
      <c r="D194" s="9">
        <v>28899</v>
      </c>
      <c r="E194" s="8">
        <f t="shared" ref="E194:G194" si="55">ROUND(D194*1.02,0)</f>
        <v>29477</v>
      </c>
      <c r="F194" s="8">
        <v>0</v>
      </c>
      <c r="G194" s="8">
        <f t="shared" si="55"/>
        <v>0</v>
      </c>
    </row>
    <row r="196" spans="1:7" ht="15.75" thickBot="1"/>
    <row r="197" spans="1:7" ht="16.5" thickBot="1">
      <c r="A197" s="1" t="s">
        <v>35</v>
      </c>
      <c r="B197" s="2" t="s">
        <v>1</v>
      </c>
      <c r="C197" s="2" t="s">
        <v>2</v>
      </c>
      <c r="D197" s="5" t="s">
        <v>3</v>
      </c>
      <c r="E197" s="5" t="s">
        <v>48</v>
      </c>
      <c r="F197" s="3" t="s">
        <v>47</v>
      </c>
      <c r="G197" s="3" t="s">
        <v>49</v>
      </c>
    </row>
    <row r="198" spans="1:7" ht="16.5" thickBot="1">
      <c r="A198" s="6"/>
      <c r="B198" s="8"/>
      <c r="C198" s="8"/>
      <c r="D198" s="8"/>
      <c r="E198" s="5"/>
      <c r="F198" s="5"/>
      <c r="G198" s="5"/>
    </row>
    <row r="199" spans="1:7" ht="30.75" thickBot="1">
      <c r="A199" s="7" t="s">
        <v>4</v>
      </c>
      <c r="B199" s="8">
        <v>0</v>
      </c>
      <c r="C199" s="8">
        <v>0</v>
      </c>
      <c r="D199" s="9">
        <v>0</v>
      </c>
      <c r="E199" s="8">
        <v>0</v>
      </c>
      <c r="F199" s="8">
        <v>0</v>
      </c>
      <c r="G199" s="8">
        <v>0</v>
      </c>
    </row>
    <row r="200" spans="1:7" ht="30.75" thickBot="1">
      <c r="A200" s="7" t="s">
        <v>5</v>
      </c>
      <c r="B200" s="8">
        <v>64962</v>
      </c>
      <c r="C200" s="8">
        <v>57970</v>
      </c>
      <c r="D200" s="9">
        <v>54431</v>
      </c>
      <c r="E200" s="8">
        <f t="shared" ref="E200" si="56">D200</f>
        <v>54431</v>
      </c>
      <c r="F200" s="8">
        <v>0</v>
      </c>
      <c r="G200" s="8">
        <f>F200</f>
        <v>0</v>
      </c>
    </row>
    <row r="201" spans="1:7" ht="30.75" thickBot="1">
      <c r="A201" s="7" t="s">
        <v>6</v>
      </c>
      <c r="B201" s="8">
        <v>31846</v>
      </c>
      <c r="C201" s="8">
        <v>19968</v>
      </c>
      <c r="D201" s="9">
        <v>28006</v>
      </c>
      <c r="E201" s="8">
        <f t="shared" ref="E201:G201" si="57">ROUND(D201*1.02,0)</f>
        <v>28566</v>
      </c>
      <c r="F201" s="8">
        <v>0</v>
      </c>
      <c r="G201" s="8">
        <f t="shared" si="57"/>
        <v>0</v>
      </c>
    </row>
    <row r="203" spans="1:7" ht="15.75" thickBot="1"/>
    <row r="204" spans="1:7" ht="16.5" thickBot="1">
      <c r="A204" s="1" t="s">
        <v>36</v>
      </c>
      <c r="B204" s="2" t="s">
        <v>1</v>
      </c>
      <c r="C204" s="2" t="s">
        <v>2</v>
      </c>
      <c r="D204" s="5" t="s">
        <v>3</v>
      </c>
      <c r="E204" s="5" t="s">
        <v>48</v>
      </c>
      <c r="F204" s="3" t="s">
        <v>47</v>
      </c>
      <c r="G204" s="3" t="s">
        <v>49</v>
      </c>
    </row>
    <row r="205" spans="1:7" ht="16.5" thickBot="1">
      <c r="A205" s="6"/>
      <c r="B205" s="8"/>
      <c r="C205" s="8"/>
      <c r="D205" s="8"/>
      <c r="E205" s="5"/>
      <c r="F205" s="5"/>
      <c r="G205" s="5"/>
    </row>
    <row r="206" spans="1:7" ht="30.75" thickBot="1">
      <c r="A206" s="7" t="s">
        <v>4</v>
      </c>
      <c r="B206" s="8">
        <v>0</v>
      </c>
      <c r="C206" s="8">
        <v>0</v>
      </c>
      <c r="D206" s="9">
        <v>0</v>
      </c>
      <c r="E206" s="8">
        <v>0</v>
      </c>
      <c r="F206" s="8">
        <v>0</v>
      </c>
      <c r="G206" s="8">
        <v>0</v>
      </c>
    </row>
    <row r="207" spans="1:7" ht="30.75" thickBot="1">
      <c r="A207" s="7" t="s">
        <v>5</v>
      </c>
      <c r="B207" s="8">
        <v>26500</v>
      </c>
      <c r="C207" s="8">
        <v>62465</v>
      </c>
      <c r="D207" s="9">
        <v>101769</v>
      </c>
      <c r="E207" s="8">
        <f t="shared" ref="E207" si="58">D207</f>
        <v>101769</v>
      </c>
      <c r="F207" s="8">
        <v>0</v>
      </c>
      <c r="G207" s="8">
        <f>F207</f>
        <v>0</v>
      </c>
    </row>
    <row r="208" spans="1:7" ht="30.75" thickBot="1">
      <c r="A208" s="7" t="s">
        <v>6</v>
      </c>
      <c r="B208" s="8">
        <v>24250</v>
      </c>
      <c r="C208" s="8">
        <v>62465</v>
      </c>
      <c r="D208" s="9">
        <v>42829</v>
      </c>
      <c r="E208" s="8">
        <f t="shared" ref="E208:G208" si="59">ROUND(D208*1.02,0)</f>
        <v>43686</v>
      </c>
      <c r="F208" s="8">
        <v>0</v>
      </c>
      <c r="G208" s="8">
        <f t="shared" si="59"/>
        <v>0</v>
      </c>
    </row>
    <row r="210" spans="1:7" ht="15.75" thickBot="1"/>
    <row r="211" spans="1:7" ht="16.5" thickBot="1">
      <c r="A211" s="1" t="s">
        <v>37</v>
      </c>
      <c r="B211" s="2" t="s">
        <v>1</v>
      </c>
      <c r="C211" s="2" t="s">
        <v>2</v>
      </c>
      <c r="D211" s="5" t="s">
        <v>3</v>
      </c>
      <c r="E211" s="5" t="s">
        <v>48</v>
      </c>
      <c r="F211" s="3" t="s">
        <v>47</v>
      </c>
      <c r="G211" s="3" t="s">
        <v>49</v>
      </c>
    </row>
    <row r="212" spans="1:7" ht="16.5" thickBot="1">
      <c r="A212" s="6"/>
      <c r="B212" s="8"/>
      <c r="C212" s="8"/>
      <c r="D212" s="8"/>
      <c r="E212" s="5"/>
      <c r="F212" s="5"/>
      <c r="G212" s="5"/>
    </row>
    <row r="213" spans="1:7" ht="30.75" thickBot="1">
      <c r="A213" s="7" t="s">
        <v>4</v>
      </c>
      <c r="B213" s="8">
        <v>0</v>
      </c>
      <c r="C213" s="8">
        <v>0</v>
      </c>
      <c r="D213" s="9">
        <v>0</v>
      </c>
      <c r="E213" s="8">
        <v>0</v>
      </c>
      <c r="F213" s="8">
        <v>0</v>
      </c>
      <c r="G213" s="8">
        <v>0</v>
      </c>
    </row>
    <row r="214" spans="1:7" ht="30.75" thickBot="1">
      <c r="A214" s="7" t="s">
        <v>5</v>
      </c>
      <c r="B214" s="8">
        <v>93396</v>
      </c>
      <c r="C214" s="8">
        <v>111646</v>
      </c>
      <c r="D214" s="9">
        <v>77646</v>
      </c>
      <c r="E214" s="8">
        <f t="shared" ref="E214" si="60">D214</f>
        <v>77646</v>
      </c>
      <c r="F214" s="8">
        <v>0</v>
      </c>
      <c r="G214" s="8">
        <f>F214</f>
        <v>0</v>
      </c>
    </row>
    <row r="215" spans="1:7" ht="30.75" thickBot="1">
      <c r="A215" s="7" t="s">
        <v>6</v>
      </c>
      <c r="B215" s="8">
        <v>38700</v>
      </c>
      <c r="C215" s="8">
        <v>46945</v>
      </c>
      <c r="D215" s="9">
        <v>45627</v>
      </c>
      <c r="E215" s="8">
        <f t="shared" ref="E215:G215" si="61">ROUND(D215*1.02,0)</f>
        <v>46540</v>
      </c>
      <c r="F215" s="8">
        <v>0</v>
      </c>
      <c r="G215" s="8">
        <f t="shared" si="61"/>
        <v>0</v>
      </c>
    </row>
    <row r="217" spans="1:7" ht="15.75" thickBot="1"/>
    <row r="218" spans="1:7" ht="16.5" thickBot="1">
      <c r="A218" s="1" t="s">
        <v>38</v>
      </c>
      <c r="B218" s="2" t="s">
        <v>1</v>
      </c>
      <c r="C218" s="2" t="s">
        <v>2</v>
      </c>
      <c r="D218" s="5" t="s">
        <v>3</v>
      </c>
      <c r="E218" s="5" t="s">
        <v>48</v>
      </c>
      <c r="F218" s="3" t="s">
        <v>47</v>
      </c>
      <c r="G218" s="3" t="s">
        <v>49</v>
      </c>
    </row>
    <row r="219" spans="1:7" ht="16.5" thickBot="1">
      <c r="A219" s="6"/>
      <c r="B219" s="8"/>
      <c r="C219" s="8"/>
      <c r="D219" s="8"/>
      <c r="E219" s="5"/>
      <c r="F219" s="5"/>
      <c r="G219" s="5"/>
    </row>
    <row r="220" spans="1:7" ht="30.75" thickBot="1">
      <c r="A220" s="7" t="s">
        <v>4</v>
      </c>
      <c r="B220" s="8">
        <v>0</v>
      </c>
      <c r="C220" s="8">
        <v>0</v>
      </c>
      <c r="D220" s="9">
        <v>0</v>
      </c>
      <c r="E220" s="8">
        <v>0</v>
      </c>
      <c r="F220" s="8">
        <v>0</v>
      </c>
      <c r="G220" s="8">
        <v>0</v>
      </c>
    </row>
    <row r="221" spans="1:7" ht="30.75" thickBot="1">
      <c r="A221" s="7" t="s">
        <v>5</v>
      </c>
      <c r="B221" s="8">
        <v>47688</v>
      </c>
      <c r="C221" s="8">
        <v>90758</v>
      </c>
      <c r="D221" s="9">
        <v>90758</v>
      </c>
      <c r="E221" s="8">
        <f t="shared" ref="E221" si="62">D221</f>
        <v>90758</v>
      </c>
      <c r="F221" s="8">
        <v>0</v>
      </c>
      <c r="G221" s="8">
        <f>F221</f>
        <v>0</v>
      </c>
    </row>
    <row r="222" spans="1:7" ht="30.75" thickBot="1">
      <c r="A222" s="7" t="s">
        <v>6</v>
      </c>
      <c r="B222" s="8">
        <v>26367</v>
      </c>
      <c r="C222" s="8">
        <v>33570</v>
      </c>
      <c r="D222" s="9">
        <v>45258</v>
      </c>
      <c r="E222" s="8">
        <f t="shared" ref="E222:G222" si="63">ROUND(D222*1.02,0)</f>
        <v>46163</v>
      </c>
      <c r="F222" s="8">
        <v>0</v>
      </c>
      <c r="G222" s="8">
        <f t="shared" si="63"/>
        <v>0</v>
      </c>
    </row>
    <row r="224" spans="1:7" ht="15.75" thickBot="1"/>
    <row r="225" spans="1:7" ht="16.5" thickBot="1">
      <c r="A225" s="1" t="s">
        <v>39</v>
      </c>
      <c r="B225" s="2" t="s">
        <v>1</v>
      </c>
      <c r="C225" s="2" t="s">
        <v>2</v>
      </c>
      <c r="D225" s="5" t="s">
        <v>3</v>
      </c>
      <c r="E225" s="5" t="s">
        <v>48</v>
      </c>
      <c r="F225" s="3" t="s">
        <v>47</v>
      </c>
      <c r="G225" s="3" t="s">
        <v>49</v>
      </c>
    </row>
    <row r="226" spans="1:7" ht="16.5" thickBot="1">
      <c r="A226" s="6"/>
      <c r="B226" s="8"/>
      <c r="C226" s="8"/>
      <c r="D226" s="8"/>
      <c r="E226" s="5"/>
      <c r="F226" s="5"/>
      <c r="G226" s="5"/>
    </row>
    <row r="227" spans="1:7" ht="30.75" thickBot="1">
      <c r="A227" s="7" t="s">
        <v>4</v>
      </c>
      <c r="B227" s="8">
        <v>0</v>
      </c>
      <c r="C227" s="8">
        <v>0</v>
      </c>
      <c r="D227" s="9">
        <v>0</v>
      </c>
      <c r="E227" s="8">
        <v>0</v>
      </c>
      <c r="F227" s="8">
        <v>0</v>
      </c>
      <c r="G227" s="8">
        <v>0</v>
      </c>
    </row>
    <row r="228" spans="1:7" ht="30.75" thickBot="1">
      <c r="A228" s="7" t="s">
        <v>5</v>
      </c>
      <c r="B228" s="8">
        <v>64025</v>
      </c>
      <c r="C228" s="8">
        <v>64025</v>
      </c>
      <c r="D228" s="9">
        <v>57552</v>
      </c>
      <c r="E228" s="8">
        <f t="shared" ref="E228" si="64">D228</f>
        <v>57552</v>
      </c>
      <c r="F228" s="8">
        <v>0</v>
      </c>
      <c r="G228" s="8">
        <f>F228</f>
        <v>0</v>
      </c>
    </row>
    <row r="229" spans="1:7" ht="30.75" thickBot="1">
      <c r="A229" s="7" t="s">
        <v>6</v>
      </c>
      <c r="B229" s="8">
        <v>21978</v>
      </c>
      <c r="C229" s="8">
        <v>25922</v>
      </c>
      <c r="D229" s="9">
        <v>23320</v>
      </c>
      <c r="E229" s="8">
        <f t="shared" ref="E229:G229" si="65">ROUND(D229*1.02,0)</f>
        <v>23786</v>
      </c>
      <c r="F229" s="8">
        <v>0</v>
      </c>
      <c r="G229" s="8">
        <f t="shared" si="65"/>
        <v>0</v>
      </c>
    </row>
    <row r="231" spans="1:7" ht="15.75" thickBot="1"/>
    <row r="232" spans="1:7" ht="16.5" thickBot="1">
      <c r="A232" s="1" t="s">
        <v>40</v>
      </c>
      <c r="B232" s="2" t="s">
        <v>1</v>
      </c>
      <c r="C232" s="2" t="s">
        <v>2</v>
      </c>
      <c r="D232" s="5" t="s">
        <v>3</v>
      </c>
      <c r="E232" s="5" t="s">
        <v>48</v>
      </c>
      <c r="F232" s="3" t="s">
        <v>47</v>
      </c>
      <c r="G232" s="3" t="s">
        <v>49</v>
      </c>
    </row>
    <row r="233" spans="1:7" ht="16.5" thickBot="1">
      <c r="A233" s="6"/>
      <c r="B233" s="8"/>
      <c r="C233" s="8"/>
      <c r="D233" s="8"/>
      <c r="E233" s="5"/>
      <c r="F233" s="5"/>
      <c r="G233" s="5"/>
    </row>
    <row r="234" spans="1:7" ht="30.75" thickBot="1">
      <c r="A234" s="7" t="s">
        <v>4</v>
      </c>
      <c r="B234" s="8">
        <v>0</v>
      </c>
      <c r="C234" s="8">
        <v>0</v>
      </c>
      <c r="D234" s="9">
        <v>0</v>
      </c>
      <c r="E234" s="8">
        <v>0</v>
      </c>
      <c r="F234" s="8">
        <v>0</v>
      </c>
      <c r="G234" s="8">
        <v>0</v>
      </c>
    </row>
    <row r="235" spans="1:7" ht="30.75" thickBot="1">
      <c r="A235" s="7" t="s">
        <v>5</v>
      </c>
      <c r="B235" s="8">
        <v>48566</v>
      </c>
      <c r="C235" s="8">
        <v>69066</v>
      </c>
      <c r="D235" s="9">
        <v>82087</v>
      </c>
      <c r="E235" s="8">
        <f t="shared" ref="E235" si="66">D235</f>
        <v>82087</v>
      </c>
      <c r="F235" s="8">
        <v>0</v>
      </c>
      <c r="G235" s="8">
        <f>F235</f>
        <v>0</v>
      </c>
    </row>
    <row r="236" spans="1:7" ht="30.75" thickBot="1">
      <c r="A236" s="7" t="s">
        <v>6</v>
      </c>
      <c r="B236" s="8">
        <v>20362</v>
      </c>
      <c r="C236" s="8">
        <v>28957</v>
      </c>
      <c r="D236" s="9">
        <v>34256</v>
      </c>
      <c r="E236" s="8">
        <f t="shared" ref="E236:G236" si="67">ROUND(D236*1.02,0)</f>
        <v>34941</v>
      </c>
      <c r="F236" s="8">
        <v>0</v>
      </c>
      <c r="G236" s="8">
        <f t="shared" si="67"/>
        <v>0</v>
      </c>
    </row>
    <row r="238" spans="1:7" ht="15.75" thickBot="1"/>
    <row r="239" spans="1:7" ht="16.5" thickBot="1">
      <c r="A239" s="1" t="s">
        <v>41</v>
      </c>
      <c r="B239" s="2" t="s">
        <v>1</v>
      </c>
      <c r="C239" s="2" t="s">
        <v>2</v>
      </c>
      <c r="D239" s="5" t="s">
        <v>3</v>
      </c>
      <c r="E239" s="5" t="s">
        <v>48</v>
      </c>
      <c r="F239" s="3" t="s">
        <v>47</v>
      </c>
      <c r="G239" s="3" t="s">
        <v>49</v>
      </c>
    </row>
    <row r="240" spans="1:7" ht="16.5" thickBot="1">
      <c r="A240" s="6"/>
      <c r="B240" s="8"/>
      <c r="C240" s="8"/>
      <c r="D240" s="8"/>
      <c r="E240" s="5"/>
      <c r="F240" s="5"/>
      <c r="G240" s="5"/>
    </row>
    <row r="241" spans="1:7" ht="30.75" thickBot="1">
      <c r="A241" s="7" t="s">
        <v>4</v>
      </c>
      <c r="B241" s="8">
        <v>0</v>
      </c>
      <c r="C241" s="8">
        <v>0</v>
      </c>
      <c r="D241" s="9">
        <v>0</v>
      </c>
      <c r="E241" s="8">
        <v>0</v>
      </c>
      <c r="F241" s="8">
        <v>0</v>
      </c>
      <c r="G241" s="8">
        <v>0</v>
      </c>
    </row>
    <row r="242" spans="1:7" ht="30.75" thickBot="1">
      <c r="A242" s="7" t="s">
        <v>5</v>
      </c>
      <c r="B242" s="8">
        <v>108997</v>
      </c>
      <c r="C242" s="8">
        <v>138518</v>
      </c>
      <c r="D242" s="9">
        <v>160622</v>
      </c>
      <c r="E242" s="8">
        <f t="shared" ref="E242" si="68">D242</f>
        <v>160622</v>
      </c>
      <c r="F242" s="8">
        <v>0</v>
      </c>
      <c r="G242" s="8">
        <f>F242</f>
        <v>0</v>
      </c>
    </row>
    <row r="243" spans="1:7" ht="30.75" thickBot="1">
      <c r="A243" s="7" t="s">
        <v>6</v>
      </c>
      <c r="B243" s="8">
        <v>34462</v>
      </c>
      <c r="C243" s="8">
        <v>39112</v>
      </c>
      <c r="D243" s="9">
        <v>44631</v>
      </c>
      <c r="E243" s="8">
        <f t="shared" ref="E243:G243" si="69">ROUND(D243*1.02,0)</f>
        <v>45524</v>
      </c>
      <c r="F243" s="8">
        <v>0</v>
      </c>
      <c r="G243" s="8">
        <f t="shared" si="69"/>
        <v>0</v>
      </c>
    </row>
    <row r="245" spans="1:7" ht="15.75" thickBot="1"/>
    <row r="246" spans="1:7" ht="16.5" thickBot="1">
      <c r="A246" s="1" t="s">
        <v>42</v>
      </c>
      <c r="B246" s="2" t="s">
        <v>1</v>
      </c>
      <c r="C246" s="2" t="s">
        <v>2</v>
      </c>
      <c r="D246" s="5" t="s">
        <v>3</v>
      </c>
      <c r="E246" s="5" t="s">
        <v>48</v>
      </c>
      <c r="F246" s="3" t="s">
        <v>47</v>
      </c>
      <c r="G246" s="3" t="s">
        <v>49</v>
      </c>
    </row>
    <row r="247" spans="1:7" ht="16.5" thickBot="1">
      <c r="A247" s="6"/>
      <c r="B247" s="8"/>
      <c r="C247" s="8"/>
      <c r="D247" s="8"/>
      <c r="E247" s="5"/>
      <c r="F247" s="5"/>
      <c r="G247" s="5"/>
    </row>
    <row r="248" spans="1:7" ht="30.75" thickBot="1">
      <c r="A248" s="7" t="s">
        <v>4</v>
      </c>
      <c r="B248" s="8">
        <v>0</v>
      </c>
      <c r="C248" s="8">
        <v>0</v>
      </c>
      <c r="D248" s="9">
        <v>0</v>
      </c>
      <c r="E248" s="8">
        <v>0</v>
      </c>
      <c r="F248" s="8">
        <v>0</v>
      </c>
      <c r="G248" s="8">
        <v>0</v>
      </c>
    </row>
    <row r="249" spans="1:7" ht="30.75" thickBot="1">
      <c r="A249" s="7" t="s">
        <v>5</v>
      </c>
      <c r="B249" s="8">
        <v>8741</v>
      </c>
      <c r="C249" s="8">
        <v>34760</v>
      </c>
      <c r="D249" s="9">
        <v>61624</v>
      </c>
      <c r="E249" s="8">
        <f t="shared" ref="E249" si="70">D249</f>
        <v>61624</v>
      </c>
      <c r="F249" s="8">
        <v>0</v>
      </c>
      <c r="G249" s="8">
        <f>F249</f>
        <v>0</v>
      </c>
    </row>
    <row r="250" spans="1:7" ht="30.75" thickBot="1">
      <c r="A250" s="7" t="s">
        <v>6</v>
      </c>
      <c r="B250" s="8">
        <v>6749</v>
      </c>
      <c r="C250" s="8">
        <v>15907</v>
      </c>
      <c r="D250" s="9">
        <v>32217</v>
      </c>
      <c r="E250" s="8">
        <f t="shared" ref="E250:G250" si="71">ROUND(D250*1.02,0)</f>
        <v>32861</v>
      </c>
      <c r="F250" s="8">
        <v>0</v>
      </c>
      <c r="G250" s="8">
        <f t="shared" si="71"/>
        <v>0</v>
      </c>
    </row>
    <row r="252" spans="1:7" ht="15.75" thickBot="1"/>
    <row r="253" spans="1:7" ht="16.5" thickBot="1">
      <c r="A253" s="1" t="s">
        <v>43</v>
      </c>
      <c r="B253" s="2" t="s">
        <v>1</v>
      </c>
      <c r="C253" s="2" t="s">
        <v>2</v>
      </c>
      <c r="D253" s="5" t="s">
        <v>3</v>
      </c>
      <c r="E253" s="5" t="s">
        <v>48</v>
      </c>
      <c r="F253" s="3" t="s">
        <v>47</v>
      </c>
      <c r="G253" s="3" t="s">
        <v>49</v>
      </c>
    </row>
    <row r="254" spans="1:7" ht="16.5" thickBot="1">
      <c r="A254" s="6"/>
      <c r="B254" s="8"/>
      <c r="C254" s="8"/>
      <c r="D254" s="8"/>
      <c r="E254" s="5"/>
      <c r="F254" s="5"/>
      <c r="G254" s="5"/>
    </row>
    <row r="255" spans="1:7" ht="30.75" thickBot="1">
      <c r="A255" s="7" t="s">
        <v>4</v>
      </c>
      <c r="B255" s="8">
        <v>0</v>
      </c>
      <c r="C255" s="8">
        <v>0</v>
      </c>
      <c r="D255" s="9">
        <v>0</v>
      </c>
      <c r="E255" s="8">
        <v>0</v>
      </c>
      <c r="F255" s="8">
        <v>0</v>
      </c>
      <c r="G255" s="8">
        <v>0</v>
      </c>
    </row>
    <row r="256" spans="1:7" ht="30.75" thickBot="1">
      <c r="A256" s="7" t="s">
        <v>5</v>
      </c>
      <c r="B256" s="8">
        <v>69935</v>
      </c>
      <c r="C256" s="8">
        <v>26200</v>
      </c>
      <c r="D256" s="9">
        <v>32700</v>
      </c>
      <c r="E256" s="8">
        <f t="shared" ref="E256" si="72">D256</f>
        <v>32700</v>
      </c>
      <c r="F256" s="8">
        <v>0</v>
      </c>
      <c r="G256" s="8">
        <f>F256</f>
        <v>0</v>
      </c>
    </row>
    <row r="257" spans="1:7" ht="30.75" thickBot="1">
      <c r="A257" s="7" t="s">
        <v>6</v>
      </c>
      <c r="B257" s="8">
        <v>23892</v>
      </c>
      <c r="C257" s="8">
        <v>12388</v>
      </c>
      <c r="D257" s="9">
        <v>16062</v>
      </c>
      <c r="E257" s="8">
        <f t="shared" ref="E257:G257" si="73">ROUND(D257*1.02,0)</f>
        <v>16383</v>
      </c>
      <c r="F257" s="8">
        <v>0</v>
      </c>
      <c r="G257" s="8">
        <f t="shared" si="73"/>
        <v>0</v>
      </c>
    </row>
    <row r="259" spans="1:7" ht="15.75" thickBot="1"/>
    <row r="260" spans="1:7" ht="16.5" thickBot="1">
      <c r="A260" s="1" t="s">
        <v>44</v>
      </c>
      <c r="B260" s="2" t="s">
        <v>1</v>
      </c>
      <c r="C260" s="2" t="s">
        <v>2</v>
      </c>
      <c r="D260" s="5" t="s">
        <v>3</v>
      </c>
      <c r="E260" s="5" t="s">
        <v>48</v>
      </c>
      <c r="F260" s="3" t="s">
        <v>47</v>
      </c>
      <c r="G260" s="3" t="s">
        <v>49</v>
      </c>
    </row>
    <row r="261" spans="1:7" ht="16.5" thickBot="1">
      <c r="A261" s="6"/>
      <c r="B261" s="8"/>
      <c r="C261" s="8"/>
      <c r="D261" s="8"/>
      <c r="E261" s="5"/>
      <c r="F261" s="5"/>
      <c r="G261" s="5"/>
    </row>
    <row r="262" spans="1:7" ht="30.75" thickBot="1">
      <c r="A262" s="7" t="s">
        <v>4</v>
      </c>
      <c r="B262" s="8">
        <v>0</v>
      </c>
      <c r="C262" s="8">
        <v>0</v>
      </c>
      <c r="D262" s="9">
        <v>0</v>
      </c>
      <c r="E262" s="8">
        <v>0</v>
      </c>
      <c r="F262" s="8">
        <v>0</v>
      </c>
      <c r="G262" s="8">
        <v>0</v>
      </c>
    </row>
    <row r="263" spans="1:7" ht="30.75" thickBot="1">
      <c r="A263" s="7" t="s">
        <v>5</v>
      </c>
      <c r="B263" s="8">
        <v>89532</v>
      </c>
      <c r="C263" s="8">
        <v>112293</v>
      </c>
      <c r="D263" s="9">
        <v>133282</v>
      </c>
      <c r="E263" s="8">
        <f t="shared" ref="E263" si="74">D263</f>
        <v>133282</v>
      </c>
      <c r="F263" s="8">
        <v>0</v>
      </c>
      <c r="G263" s="8">
        <f>F263</f>
        <v>0</v>
      </c>
    </row>
    <row r="264" spans="1:7" ht="30.75" thickBot="1">
      <c r="A264" s="7" t="s">
        <v>6</v>
      </c>
      <c r="B264" s="8">
        <v>43070</v>
      </c>
      <c r="C264" s="8">
        <v>45384</v>
      </c>
      <c r="D264" s="9">
        <v>38689</v>
      </c>
      <c r="E264" s="8">
        <f t="shared" ref="E264:G264" si="75">ROUND(D264*1.02,0)</f>
        <v>39463</v>
      </c>
      <c r="F264" s="8">
        <v>0</v>
      </c>
      <c r="G264" s="8">
        <f t="shared" si="75"/>
        <v>0</v>
      </c>
    </row>
    <row r="266" spans="1:7" ht="15.75" thickBot="1"/>
    <row r="267" spans="1:7" ht="16.5" thickBot="1">
      <c r="A267" s="1" t="s">
        <v>45</v>
      </c>
      <c r="B267" s="2" t="s">
        <v>1</v>
      </c>
      <c r="C267" s="2" t="s">
        <v>2</v>
      </c>
      <c r="D267" s="5" t="s">
        <v>3</v>
      </c>
      <c r="E267" s="5" t="s">
        <v>48</v>
      </c>
      <c r="F267" s="3" t="s">
        <v>47</v>
      </c>
      <c r="G267" s="3" t="s">
        <v>49</v>
      </c>
    </row>
    <row r="268" spans="1:7" ht="16.5" thickBot="1">
      <c r="A268" s="6"/>
      <c r="B268" s="8"/>
      <c r="C268" s="8"/>
      <c r="D268" s="8"/>
      <c r="E268" s="5"/>
      <c r="F268" s="5"/>
      <c r="G268" s="5"/>
    </row>
    <row r="269" spans="1:7" ht="30.75" thickBot="1">
      <c r="A269" s="7" t="s">
        <v>4</v>
      </c>
      <c r="B269" s="8">
        <v>0</v>
      </c>
      <c r="C269" s="8">
        <v>0</v>
      </c>
      <c r="D269" s="9">
        <v>0</v>
      </c>
      <c r="E269" s="8">
        <v>0</v>
      </c>
      <c r="F269" s="8">
        <v>0</v>
      </c>
      <c r="G269" s="8">
        <v>0</v>
      </c>
    </row>
    <row r="270" spans="1:7" ht="30.75" thickBot="1">
      <c r="A270" s="7" t="s">
        <v>5</v>
      </c>
      <c r="B270" s="8">
        <v>96669</v>
      </c>
      <c r="C270" s="8">
        <v>43672</v>
      </c>
      <c r="D270" s="9">
        <v>53672</v>
      </c>
      <c r="E270" s="8">
        <f t="shared" ref="E270" si="76">D270</f>
        <v>53672</v>
      </c>
      <c r="F270" s="8">
        <v>0</v>
      </c>
      <c r="G270" s="8">
        <f>F270</f>
        <v>0</v>
      </c>
    </row>
    <row r="271" spans="1:7" ht="30.75" thickBot="1">
      <c r="A271" s="7" t="s">
        <v>6</v>
      </c>
      <c r="B271" s="8">
        <v>15146</v>
      </c>
      <c r="C271" s="8">
        <v>15655</v>
      </c>
      <c r="D271" s="9">
        <v>17044</v>
      </c>
      <c r="E271" s="8">
        <f t="shared" ref="E271:G271" si="77">ROUND(D271*1.02,0)</f>
        <v>17385</v>
      </c>
      <c r="F271" s="8">
        <v>0</v>
      </c>
      <c r="G271" s="8">
        <f t="shared" si="77"/>
        <v>0</v>
      </c>
    </row>
    <row r="273" spans="1:7" ht="15.75" thickBot="1"/>
    <row r="274" spans="1:7" ht="16.5" thickBot="1">
      <c r="A274" s="1" t="s">
        <v>46</v>
      </c>
      <c r="B274" s="2" t="s">
        <v>1</v>
      </c>
      <c r="C274" s="2" t="s">
        <v>2</v>
      </c>
      <c r="D274" s="5" t="s">
        <v>3</v>
      </c>
      <c r="E274" s="5" t="s">
        <v>48</v>
      </c>
      <c r="F274" s="3" t="s">
        <v>47</v>
      </c>
      <c r="G274" s="3" t="s">
        <v>49</v>
      </c>
    </row>
    <row r="275" spans="1:7" ht="16.5" thickBot="1">
      <c r="A275" s="6"/>
      <c r="B275" s="8"/>
      <c r="C275" s="8"/>
      <c r="D275" s="8"/>
      <c r="E275" s="5"/>
      <c r="F275" s="5"/>
      <c r="G275" s="5"/>
    </row>
    <row r="276" spans="1:7" ht="30.75" thickBot="1">
      <c r="A276" s="7" t="s">
        <v>4</v>
      </c>
      <c r="B276" s="8">
        <v>0</v>
      </c>
      <c r="C276" s="8">
        <v>0</v>
      </c>
      <c r="D276" s="9">
        <v>0</v>
      </c>
      <c r="E276" s="8">
        <v>0</v>
      </c>
      <c r="F276" s="8">
        <v>0</v>
      </c>
      <c r="G276" s="8">
        <v>0</v>
      </c>
    </row>
    <row r="277" spans="1:7" ht="30.75" thickBot="1">
      <c r="A277" s="7" t="s">
        <v>5</v>
      </c>
      <c r="B277" s="8">
        <v>85200</v>
      </c>
      <c r="C277" s="8">
        <v>60577</v>
      </c>
      <c r="D277" s="9">
        <v>78577</v>
      </c>
      <c r="E277" s="8">
        <f t="shared" ref="E277" si="78">D277</f>
        <v>78577</v>
      </c>
      <c r="F277" s="8">
        <v>0</v>
      </c>
      <c r="G277" s="8">
        <f>F277</f>
        <v>0</v>
      </c>
    </row>
    <row r="278" spans="1:7" ht="30.75" thickBot="1">
      <c r="A278" s="7" t="s">
        <v>6</v>
      </c>
      <c r="B278" s="8">
        <v>18019</v>
      </c>
      <c r="C278" s="8">
        <v>17824</v>
      </c>
      <c r="D278" s="9">
        <v>22457</v>
      </c>
      <c r="E278" s="8">
        <f t="shared" ref="E278:G278" si="79">ROUND(D278*1.02,0)</f>
        <v>22906</v>
      </c>
      <c r="F278" s="8">
        <v>0</v>
      </c>
      <c r="G278" s="8">
        <f t="shared" si="79"/>
        <v>0</v>
      </c>
    </row>
  </sheetData>
  <mergeCells count="1">
    <mergeCell ref="A79:C79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6778A105-F628-4706-959B-06739F6E8598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2016TuitionDiffIndebtedness</vt:lpstr>
      <vt:lpstr>Sheet4</vt:lpstr>
      <vt:lpstr>Sheet3</vt:lpstr>
      <vt:lpstr>Sheet2</vt:lpstr>
      <vt:lpstr>Sheet1</vt:lpstr>
    </vt:vector>
  </TitlesOfParts>
  <Company>University of Georgia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G Tucker</dc:creator>
  <cp:lastModifiedBy>Robert G Tucker</cp:lastModifiedBy>
  <dcterms:created xsi:type="dcterms:W3CDTF">2015-11-20T20:55:26Z</dcterms:created>
  <dcterms:modified xsi:type="dcterms:W3CDTF">2018-01-04T21:30:51Z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7004fed4-97dc-44c7-9a15-5fc8815cf700</vt:lpwstr>
  </property>
</Properties>
</file>