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falk\Documents\GitHub\usg-tuition-diff\data\"/>
    </mc:Choice>
  </mc:AlternateContent>
  <bookViews>
    <workbookView xWindow="0" yWindow="0" windowWidth="28800" windowHeight="12135"/>
  </bookViews>
  <sheets>
    <sheet name="Rpt" sheetId="2" r:id="rId1"/>
    <sheet name="Sheet1" sheetId="1" state="hidden" r:id="rId2"/>
  </sheets>
  <definedNames>
    <definedName name="_xlnm._FilterDatabase" localSheetId="0" hidden="1">Rpt!$A$1:$G$470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9" i="2" l="1"/>
  <c r="G223" i="2"/>
  <c r="G464" i="2" l="1"/>
  <c r="G463" i="2"/>
  <c r="G452" i="2"/>
  <c r="G451" i="2"/>
  <c r="G440" i="2"/>
  <c r="G439" i="2"/>
  <c r="G428" i="2"/>
  <c r="G427" i="2"/>
  <c r="G416" i="2"/>
  <c r="G415" i="2"/>
  <c r="G404" i="2"/>
  <c r="G403" i="2"/>
  <c r="G392" i="2"/>
  <c r="G391" i="2"/>
  <c r="G380" i="2"/>
  <c r="G379" i="2"/>
  <c r="G368" i="2"/>
  <c r="G367" i="2"/>
  <c r="G356" i="2"/>
  <c r="G355" i="2"/>
  <c r="G344" i="2"/>
  <c r="G343" i="2"/>
  <c r="G332" i="2"/>
  <c r="G331" i="2"/>
  <c r="G320" i="2"/>
  <c r="G319" i="2"/>
  <c r="G308" i="2"/>
  <c r="G307" i="2"/>
  <c r="G296" i="2"/>
  <c r="G295" i="2"/>
  <c r="G284" i="2"/>
  <c r="G283" i="2"/>
  <c r="G272" i="2"/>
  <c r="G271" i="2"/>
  <c r="G260" i="2"/>
  <c r="G248" i="2"/>
  <c r="G247" i="2"/>
  <c r="G236" i="2"/>
  <c r="G235" i="2"/>
  <c r="G224" i="2"/>
  <c r="G212" i="2"/>
  <c r="G211" i="2"/>
  <c r="G200" i="2"/>
  <c r="G199" i="2"/>
  <c r="G188" i="2"/>
  <c r="G187" i="2"/>
  <c r="G176" i="2"/>
  <c r="G175" i="2"/>
  <c r="G164" i="2"/>
  <c r="G163" i="2"/>
  <c r="G152" i="2"/>
  <c r="G151" i="2"/>
  <c r="G140" i="2"/>
  <c r="G139" i="2"/>
  <c r="G127" i="2"/>
  <c r="G126" i="2"/>
  <c r="G115" i="2"/>
  <c r="G114" i="2"/>
  <c r="G103" i="2"/>
  <c r="G102" i="2"/>
  <c r="E102" i="2"/>
  <c r="G91" i="2"/>
  <c r="G90" i="2"/>
  <c r="G79" i="2"/>
  <c r="G78" i="2"/>
  <c r="G67" i="2"/>
  <c r="G66" i="2"/>
  <c r="G55" i="2"/>
  <c r="G54" i="2"/>
  <c r="G43" i="2"/>
  <c r="G42" i="2"/>
  <c r="G31" i="2"/>
  <c r="G30" i="2"/>
  <c r="G19" i="2"/>
  <c r="G18" i="2"/>
  <c r="G6" i="2"/>
  <c r="G4" i="2"/>
  <c r="G277" i="1" l="1"/>
  <c r="G270" i="1"/>
  <c r="G263" i="1"/>
  <c r="G256" i="1"/>
  <c r="G249" i="1"/>
  <c r="G242" i="1"/>
  <c r="G235" i="1"/>
  <c r="G228" i="1"/>
  <c r="G221" i="1"/>
  <c r="G214" i="1"/>
  <c r="G207" i="1"/>
  <c r="G200" i="1"/>
  <c r="G193" i="1"/>
  <c r="G186" i="1"/>
  <c r="G179" i="1"/>
  <c r="G172" i="1"/>
  <c r="G165" i="1"/>
  <c r="G158" i="1"/>
  <c r="G151" i="1"/>
  <c r="G144" i="1"/>
  <c r="G137" i="1"/>
  <c r="G130" i="1"/>
  <c r="G123" i="1"/>
  <c r="G116" i="1"/>
  <c r="G102" i="1"/>
  <c r="G109" i="1"/>
  <c r="G95" i="1"/>
  <c r="G88" i="1"/>
  <c r="G74" i="1"/>
  <c r="G60" i="1"/>
  <c r="G53" i="1"/>
  <c r="G46" i="1"/>
  <c r="G39" i="1"/>
  <c r="G32" i="1"/>
  <c r="G25" i="1"/>
  <c r="G18" i="1"/>
  <c r="G11" i="1"/>
  <c r="G4" i="1"/>
  <c r="G278" i="1" l="1"/>
  <c r="G271" i="1"/>
  <c r="G264" i="1"/>
  <c r="G257" i="1"/>
  <c r="G250" i="1"/>
  <c r="G243" i="1"/>
  <c r="G236" i="1"/>
  <c r="G229" i="1"/>
  <c r="G222" i="1"/>
  <c r="G215" i="1"/>
  <c r="G208" i="1"/>
  <c r="G201" i="1"/>
  <c r="G194" i="1"/>
  <c r="G187" i="1"/>
  <c r="G180" i="1"/>
  <c r="G173" i="1"/>
  <c r="G166" i="1"/>
  <c r="G159" i="1"/>
  <c r="G152" i="1"/>
  <c r="G145" i="1"/>
  <c r="G138" i="1"/>
  <c r="G131" i="1"/>
  <c r="G124" i="1"/>
  <c r="G117" i="1"/>
  <c r="G110" i="1"/>
  <c r="G103" i="1"/>
  <c r="G96" i="1"/>
  <c r="G89" i="1"/>
  <c r="G75" i="1"/>
  <c r="G68" i="1"/>
  <c r="G61" i="1"/>
  <c r="G54" i="1"/>
  <c r="G47" i="1"/>
  <c r="G40" i="1"/>
  <c r="G33" i="1"/>
  <c r="G26" i="1"/>
  <c r="G19" i="1"/>
  <c r="G12" i="1"/>
  <c r="G5" i="1"/>
  <c r="E278" i="1" l="1"/>
  <c r="E277" i="1"/>
  <c r="E271" i="1"/>
  <c r="E270" i="1"/>
  <c r="E264" i="1"/>
  <c r="E263" i="1"/>
  <c r="E257" i="1"/>
  <c r="E256" i="1"/>
  <c r="E250" i="1"/>
  <c r="E249" i="1"/>
  <c r="E243" i="1"/>
  <c r="E242" i="1"/>
  <c r="E236" i="1"/>
  <c r="E235" i="1"/>
  <c r="E229" i="1"/>
  <c r="E228" i="1"/>
  <c r="E222" i="1"/>
  <c r="E221" i="1"/>
  <c r="E215" i="1"/>
  <c r="E214" i="1"/>
  <c r="E208" i="1"/>
  <c r="E207" i="1"/>
  <c r="E201" i="1"/>
  <c r="E200" i="1"/>
  <c r="E194" i="1"/>
  <c r="E193" i="1"/>
  <c r="E187" i="1"/>
  <c r="E186" i="1"/>
  <c r="E180" i="1"/>
  <c r="E179" i="1"/>
  <c r="E173" i="1"/>
  <c r="E172" i="1"/>
  <c r="E166" i="1"/>
  <c r="E165" i="1"/>
  <c r="E159" i="1"/>
  <c r="E158" i="1"/>
  <c r="E152" i="1"/>
  <c r="E151" i="1"/>
  <c r="E145" i="1"/>
  <c r="E144" i="1"/>
  <c r="E138" i="1"/>
  <c r="E137" i="1"/>
  <c r="E131" i="1"/>
  <c r="E130" i="1"/>
  <c r="E124" i="1"/>
  <c r="E123" i="1"/>
  <c r="E117" i="1"/>
  <c r="E116" i="1"/>
  <c r="E110" i="1"/>
  <c r="E109" i="1"/>
  <c r="E103" i="1"/>
  <c r="E102" i="1"/>
  <c r="E96" i="1"/>
  <c r="E95" i="1"/>
  <c r="E89" i="1"/>
  <c r="E88" i="1"/>
  <c r="E82" i="1"/>
  <c r="F82" i="1" s="1"/>
  <c r="G82" i="1" s="1"/>
  <c r="F81" i="1"/>
  <c r="E81" i="1"/>
  <c r="G81" i="1" s="1"/>
  <c r="E75" i="1"/>
  <c r="E74" i="1"/>
  <c r="E68" i="1"/>
  <c r="E67" i="1"/>
  <c r="G67" i="1" s="1"/>
  <c r="E61" i="1"/>
  <c r="E60" i="1"/>
  <c r="E54" i="1"/>
  <c r="E53" i="1"/>
  <c r="E47" i="1"/>
  <c r="E46" i="1"/>
  <c r="E40" i="1"/>
  <c r="E39" i="1"/>
  <c r="E33" i="1"/>
  <c r="E32" i="1"/>
  <c r="E26" i="1"/>
  <c r="E25" i="1"/>
  <c r="E19" i="1"/>
  <c r="E18" i="1"/>
  <c r="E12" i="1"/>
  <c r="E11" i="1"/>
  <c r="E5" i="1"/>
  <c r="E4" i="1"/>
</calcChain>
</file>

<file path=xl/sharedStrings.xml><?xml version="1.0" encoding="utf-8"?>
<sst xmlns="http://schemas.openxmlformats.org/spreadsheetml/2006/main" count="1059" uniqueCount="56">
  <si>
    <t>PHARMD</t>
  </si>
  <si>
    <t>FY 2013</t>
  </si>
  <si>
    <t>FY 2014</t>
  </si>
  <si>
    <t>FY 2015</t>
  </si>
  <si>
    <t>Lowest amount of student program loan indebtedness for an individual program student</t>
  </si>
  <si>
    <t>Highest amount of student program loan indebtedness for an individual program student</t>
  </si>
  <si>
    <t>Average amount of student program loan indebtedness per program student</t>
  </si>
  <si>
    <t>JD</t>
  </si>
  <si>
    <t>LLM</t>
  </si>
  <si>
    <t>DVM</t>
  </si>
  <si>
    <t>MSW</t>
  </si>
  <si>
    <t>DrPH</t>
  </si>
  <si>
    <t>MPH</t>
  </si>
  <si>
    <t>MPA</t>
  </si>
  <si>
    <t>MLA</t>
  </si>
  <si>
    <t>MHP</t>
  </si>
  <si>
    <t>MEPD</t>
  </si>
  <si>
    <t>MFT - Gwinnett</t>
  </si>
  <si>
    <t>Student Program Loan Indebtedness (loan indebtedness connected with program enrollment/studies):</t>
  </si>
  <si>
    <t>MBB</t>
  </si>
  <si>
    <t>MACC</t>
  </si>
  <si>
    <t>MBA - Athens</t>
  </si>
  <si>
    <t>Master of Industrial Organizational Psychology</t>
  </si>
  <si>
    <t>Master in Study of Law</t>
  </si>
  <si>
    <t>Executive MBA - Buckhead</t>
  </si>
  <si>
    <t>Prof MBA</t>
  </si>
  <si>
    <t>Exec EDD</t>
  </si>
  <si>
    <t>MED - Prof Counseling</t>
  </si>
  <si>
    <t>PhD - Counseling Psychology</t>
  </si>
  <si>
    <t>PhD - Counseling and Stu Personnel</t>
  </si>
  <si>
    <t>MED - Special Education</t>
  </si>
  <si>
    <t>MAT - Early Childhood Education</t>
  </si>
  <si>
    <t>MED - Ed Admin and Policy</t>
  </si>
  <si>
    <t>MAT - Eng Ed</t>
  </si>
  <si>
    <t>MAT - World Languages</t>
  </si>
  <si>
    <t>MAT - Math Education</t>
  </si>
  <si>
    <t>MAT - Middle School Education</t>
  </si>
  <si>
    <t>MAT - Sci Ed</t>
  </si>
  <si>
    <t>MAT - Social Studies</t>
  </si>
  <si>
    <t>MAT - Special Education</t>
  </si>
  <si>
    <t>EDS - Ed Admin and Policy</t>
  </si>
  <si>
    <t>EDD - Ed Leadership</t>
  </si>
  <si>
    <t>EDD - Student Affairs</t>
  </si>
  <si>
    <t>MED - College Student Affairs</t>
  </si>
  <si>
    <t>MED - Communication Sci</t>
  </si>
  <si>
    <t>BS in Forest Resources</t>
  </si>
  <si>
    <t>Bachelor of Landscape Architecture</t>
  </si>
  <si>
    <t>FY 2017 (Estimated)</t>
  </si>
  <si>
    <t>FY 2016</t>
  </si>
  <si>
    <t>FY 2018 (Projected)</t>
  </si>
  <si>
    <t>Personal Funds</t>
  </si>
  <si>
    <t>Student Or Other Loans</t>
  </si>
  <si>
    <t>Corporate Sponsor</t>
  </si>
  <si>
    <t>Other Sponsor</t>
  </si>
  <si>
    <t>Unknown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</si>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</sst>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2"/>
      <color rgb="FF000000"/>
      <name val="Arial Unicode MS"/>
      <family val="2"/>
    </font>
    <font>
      <sz val="11"/>
      <color theme="1"/>
      <name val="Calibri"/>
      <family val="2"/>
    </font>
    <font>
      <sz val="12"/>
      <color rgb="FF000000"/>
      <name val="Arial Unicode MS"/>
      <family val="2"/>
    </font>
    <font>
      <b/>
      <sz val="12"/>
      <color theme="1"/>
      <name val="Arial Unicode MS"/>
      <family val="2"/>
    </font>
    <font>
      <sz val="12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4" fillId="0" borderId="0" xfId="0" applyFont="1"/>
    <xf numFmtId="0" fontId="5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0"/>
  <sheetViews>
    <sheetView tabSelected="1" topLeftCell="A211" zoomScaleNormal="100" workbookViewId="0">
      <selection activeCell="A231" sqref="A231"/>
    </sheetView>
  </sheetViews>
  <sheetFormatPr defaultColWidth="8.42578125" defaultRowHeight="15"/>
  <cols>
    <col min="1" max="1" width="75.85546875" style="4" customWidth="1"/>
    <col min="2" max="4" width="11" style="4" customWidth="1"/>
    <col min="5" max="5" width="25.140625" style="4" customWidth="1"/>
    <col min="6" max="7" width="24.7109375" style="4" bestFit="1" customWidth="1"/>
    <col min="8" max="16384" width="8.42578125" style="4"/>
  </cols>
  <sheetData>
    <row r="1" spans="1:7" ht="35.25" thickBot="1">
      <c r="A1" s="1" t="s">
        <v>0</v>
      </c>
      <c r="B1" s="2" t="s">
        <v>1</v>
      </c>
      <c r="C1" s="2" t="s">
        <v>2</v>
      </c>
      <c r="D1" s="5" t="s">
        <v>3</v>
      </c>
      <c r="E1" s="15" t="s">
        <v>48</v>
      </c>
      <c r="F1" s="22" t="s">
        <v>47</v>
      </c>
      <c r="G1" s="22" t="s">
        <v>49</v>
      </c>
    </row>
    <row r="2" spans="1:7" ht="18" thickBot="1">
      <c r="A2" s="13"/>
      <c r="B2" s="8"/>
      <c r="C2" s="8"/>
      <c r="D2" s="8"/>
      <c r="E2" s="5"/>
      <c r="F2" s="5"/>
      <c r="G2" s="5"/>
    </row>
    <row r="3" spans="1:7" ht="35.25" thickBot="1">
      <c r="A3" s="7" t="s">
        <v>4</v>
      </c>
      <c r="B3" s="8">
        <v>0</v>
      </c>
      <c r="C3" s="8">
        <v>0</v>
      </c>
      <c r="D3" s="9">
        <v>0</v>
      </c>
      <c r="E3" s="8">
        <v>0</v>
      </c>
      <c r="F3" s="8">
        <v>0</v>
      </c>
      <c r="G3" s="8">
        <v>0</v>
      </c>
    </row>
    <row r="4" spans="1:7" ht="35.25" thickBot="1">
      <c r="A4" s="7" t="s">
        <v>5</v>
      </c>
      <c r="B4" s="8">
        <v>177954</v>
      </c>
      <c r="C4" s="8">
        <v>188255</v>
      </c>
      <c r="D4" s="9">
        <v>182086</v>
      </c>
      <c r="E4" s="8">
        <v>247582</v>
      </c>
      <c r="F4" s="8">
        <v>197099</v>
      </c>
      <c r="G4" s="8">
        <f>F4</f>
        <v>197099</v>
      </c>
    </row>
    <row r="5" spans="1:7" ht="35.25" thickBot="1">
      <c r="A5" s="7" t="s">
        <v>6</v>
      </c>
      <c r="B5" s="8">
        <v>62391</v>
      </c>
      <c r="C5" s="8">
        <v>68200</v>
      </c>
      <c r="D5" s="9">
        <v>67906</v>
      </c>
      <c r="E5" s="8">
        <v>69210</v>
      </c>
      <c r="F5" s="8">
        <v>61205</v>
      </c>
      <c r="G5" s="8">
        <v>62429</v>
      </c>
    </row>
    <row r="6" spans="1:7" ht="35.25" thickBot="1">
      <c r="A6" s="7" t="s">
        <v>6</v>
      </c>
      <c r="B6" s="8">
        <v>62391</v>
      </c>
      <c r="C6" s="8">
        <v>68200</v>
      </c>
      <c r="D6" s="9">
        <v>67906</v>
      </c>
      <c r="E6" s="8">
        <v>69210</v>
      </c>
      <c r="F6" s="8">
        <v>61205</v>
      </c>
      <c r="G6" s="8">
        <f>ROUND(F6*1.02,0)</f>
        <v>62429</v>
      </c>
    </row>
    <row r="7" spans="1:7" ht="18" thickBot="1">
      <c r="A7" s="11"/>
      <c r="B7" s="12"/>
      <c r="C7" s="12"/>
      <c r="D7" s="12"/>
      <c r="E7" s="12"/>
      <c r="F7" s="12"/>
      <c r="G7" s="12"/>
    </row>
    <row r="8" spans="1:7" ht="18" thickBot="1">
      <c r="A8" s="18" t="s">
        <v>50</v>
      </c>
      <c r="B8" s="20"/>
      <c r="C8" s="20"/>
      <c r="D8" s="20">
        <v>139</v>
      </c>
      <c r="E8" s="20">
        <v>130</v>
      </c>
      <c r="F8" s="20">
        <v>134</v>
      </c>
      <c r="G8" s="20">
        <v>134</v>
      </c>
    </row>
    <row r="9" spans="1:7" ht="18" thickBot="1">
      <c r="A9" s="19" t="s">
        <v>51</v>
      </c>
      <c r="B9" s="20"/>
      <c r="C9" s="20"/>
      <c r="D9" s="20">
        <v>385</v>
      </c>
      <c r="E9" s="20">
        <v>403</v>
      </c>
      <c r="F9" s="20">
        <v>398</v>
      </c>
      <c r="G9" s="20">
        <v>398</v>
      </c>
    </row>
    <row r="10" spans="1:7" ht="18" thickBot="1">
      <c r="A10" s="19" t="s">
        <v>52</v>
      </c>
      <c r="B10" s="20"/>
      <c r="C10" s="20"/>
      <c r="D10" s="20"/>
      <c r="E10" s="20"/>
      <c r="F10" s="20">
        <v>1</v>
      </c>
      <c r="G10" s="20">
        <v>1</v>
      </c>
    </row>
    <row r="11" spans="1:7" ht="18" thickBot="1">
      <c r="A11" s="19" t="s">
        <v>53</v>
      </c>
      <c r="B11" s="20"/>
      <c r="C11" s="20"/>
      <c r="D11" s="20">
        <v>46</v>
      </c>
      <c r="E11" s="20">
        <v>43</v>
      </c>
      <c r="F11" s="20">
        <v>31</v>
      </c>
      <c r="G11" s="20">
        <v>31</v>
      </c>
    </row>
    <row r="12" spans="1:7" ht="18" thickBot="1">
      <c r="A12" s="19" t="s">
        <v>54</v>
      </c>
      <c r="B12" s="20"/>
      <c r="C12" s="20"/>
      <c r="D12" s="20"/>
      <c r="E12" s="20"/>
      <c r="F12" s="20"/>
      <c r="G12" s="20"/>
    </row>
    <row r="13" spans="1:7" ht="17.25">
      <c r="A13" s="17"/>
    </row>
    <row r="14" spans="1:7" ht="15.75" thickBot="1"/>
    <row r="15" spans="1:7" ht="35.25" thickBot="1">
      <c r="A15" s="1" t="s">
        <v>7</v>
      </c>
      <c r="B15" s="2" t="s">
        <v>1</v>
      </c>
      <c r="C15" s="2" t="s">
        <v>2</v>
      </c>
      <c r="D15" s="5" t="s">
        <v>3</v>
      </c>
      <c r="E15" s="15" t="s">
        <v>48</v>
      </c>
      <c r="F15" s="22" t="s">
        <v>47</v>
      </c>
      <c r="G15" s="22" t="s">
        <v>49</v>
      </c>
    </row>
    <row r="16" spans="1:7" ht="18" thickBot="1">
      <c r="A16" s="16"/>
      <c r="B16" s="8"/>
      <c r="C16" s="8"/>
      <c r="D16" s="8"/>
      <c r="E16" s="5"/>
      <c r="F16" s="5"/>
      <c r="G16" s="5"/>
    </row>
    <row r="17" spans="1:7" ht="35.25" thickBot="1">
      <c r="A17" s="7" t="s">
        <v>4</v>
      </c>
      <c r="B17" s="8">
        <v>0</v>
      </c>
      <c r="C17" s="8">
        <v>0</v>
      </c>
      <c r="D17" s="9">
        <v>0</v>
      </c>
      <c r="E17" s="8">
        <v>0</v>
      </c>
      <c r="F17" s="8">
        <v>0</v>
      </c>
      <c r="G17" s="8">
        <v>0</v>
      </c>
    </row>
    <row r="18" spans="1:7" ht="35.25" thickBot="1">
      <c r="A18" s="7" t="s">
        <v>5</v>
      </c>
      <c r="B18" s="8">
        <v>171961</v>
      </c>
      <c r="C18" s="8">
        <v>186500</v>
      </c>
      <c r="D18" s="9">
        <v>151165</v>
      </c>
      <c r="E18" s="14">
        <v>144588</v>
      </c>
      <c r="F18" s="8">
        <v>176403</v>
      </c>
      <c r="G18" s="8">
        <f>F18</f>
        <v>176403</v>
      </c>
    </row>
    <row r="19" spans="1:7" ht="35.25" thickBot="1">
      <c r="A19" s="7" t="s">
        <v>6</v>
      </c>
      <c r="B19" s="8">
        <v>61119</v>
      </c>
      <c r="C19" s="8">
        <v>60966</v>
      </c>
      <c r="D19" s="9">
        <v>58779</v>
      </c>
      <c r="E19" s="8">
        <v>56485</v>
      </c>
      <c r="F19" s="8">
        <v>55029</v>
      </c>
      <c r="G19" s="8">
        <f t="shared" ref="G19" si="0">ROUND(F19*1.02,0)</f>
        <v>56130</v>
      </c>
    </row>
    <row r="20" spans="1:7" ht="18" thickBot="1">
      <c r="A20" s="11"/>
      <c r="B20" s="12"/>
      <c r="C20" s="12"/>
    </row>
    <row r="21" spans="1:7" ht="18" thickBot="1">
      <c r="A21" s="18" t="s">
        <v>50</v>
      </c>
      <c r="B21" s="20"/>
      <c r="C21" s="20"/>
      <c r="D21" s="20">
        <v>127</v>
      </c>
      <c r="E21" s="20">
        <v>135</v>
      </c>
      <c r="F21" s="20">
        <v>117</v>
      </c>
      <c r="G21" s="20">
        <v>117</v>
      </c>
    </row>
    <row r="22" spans="1:7" ht="18" thickBot="1">
      <c r="A22" s="19" t="s">
        <v>51</v>
      </c>
      <c r="B22" s="20"/>
      <c r="C22" s="20"/>
      <c r="D22" s="20">
        <v>377</v>
      </c>
      <c r="E22" s="20">
        <v>388</v>
      </c>
      <c r="F22" s="20">
        <v>342</v>
      </c>
      <c r="G22" s="20">
        <v>342</v>
      </c>
    </row>
    <row r="23" spans="1:7" ht="18" thickBot="1">
      <c r="A23" s="19" t="s">
        <v>52</v>
      </c>
      <c r="B23" s="20"/>
      <c r="C23" s="20"/>
      <c r="D23" s="20" t="s">
        <v>55</v>
      </c>
      <c r="E23" s="20"/>
      <c r="F23" s="20"/>
      <c r="G23" s="20"/>
    </row>
    <row r="24" spans="1:7" ht="18" thickBot="1">
      <c r="A24" s="19" t="s">
        <v>53</v>
      </c>
      <c r="B24" s="20"/>
      <c r="C24" s="20"/>
      <c r="D24" s="20">
        <v>75</v>
      </c>
      <c r="E24" s="20">
        <v>58</v>
      </c>
      <c r="F24" s="20">
        <v>99</v>
      </c>
      <c r="G24" s="20">
        <v>99</v>
      </c>
    </row>
    <row r="25" spans="1:7" ht="18" thickBot="1">
      <c r="A25" s="19" t="s">
        <v>54</v>
      </c>
      <c r="B25" s="20"/>
      <c r="C25" s="20"/>
      <c r="D25" s="20" t="s">
        <v>55</v>
      </c>
      <c r="E25" s="20"/>
      <c r="F25" s="20"/>
      <c r="G25" s="20"/>
    </row>
    <row r="26" spans="1:7" ht="15.75" thickBot="1"/>
    <row r="27" spans="1:7" ht="35.25" thickBot="1">
      <c r="A27" s="1" t="s">
        <v>8</v>
      </c>
      <c r="B27" s="2" t="s">
        <v>1</v>
      </c>
      <c r="C27" s="2" t="s">
        <v>2</v>
      </c>
      <c r="D27" s="5" t="s">
        <v>3</v>
      </c>
      <c r="E27" s="15" t="s">
        <v>48</v>
      </c>
      <c r="F27" s="22" t="s">
        <v>47</v>
      </c>
      <c r="G27" s="22" t="s">
        <v>49</v>
      </c>
    </row>
    <row r="28" spans="1:7" ht="16.5" thickBot="1">
      <c r="A28" s="13"/>
      <c r="B28" s="8"/>
      <c r="C28" s="8"/>
      <c r="D28" s="8"/>
      <c r="E28" s="5"/>
      <c r="F28" s="5"/>
      <c r="G28" s="5"/>
    </row>
    <row r="29" spans="1:7" ht="30.75" thickBot="1">
      <c r="A29" s="7" t="s">
        <v>4</v>
      </c>
      <c r="B29" s="8">
        <v>0</v>
      </c>
      <c r="C29" s="8">
        <v>0</v>
      </c>
      <c r="D29" s="9">
        <v>0</v>
      </c>
      <c r="E29" s="8">
        <v>0</v>
      </c>
      <c r="F29" s="8">
        <v>0</v>
      </c>
      <c r="G29" s="8">
        <v>0</v>
      </c>
    </row>
    <row r="30" spans="1:7" ht="30.75" thickBot="1">
      <c r="A30" s="7" t="s">
        <v>5</v>
      </c>
      <c r="B30" s="8">
        <v>36295</v>
      </c>
      <c r="C30" s="8">
        <v>36298</v>
      </c>
      <c r="D30" s="9">
        <v>52776</v>
      </c>
      <c r="E30" s="8">
        <v>48954</v>
      </c>
      <c r="F30" s="8">
        <v>20500</v>
      </c>
      <c r="G30" s="8">
        <f>F30</f>
        <v>20500</v>
      </c>
    </row>
    <row r="31" spans="1:7" ht="30.75" thickBot="1">
      <c r="A31" s="7" t="s">
        <v>6</v>
      </c>
      <c r="B31" s="8">
        <v>36295</v>
      </c>
      <c r="C31" s="8">
        <v>23767</v>
      </c>
      <c r="D31" s="9">
        <v>33317</v>
      </c>
      <c r="E31" s="8">
        <v>38480</v>
      </c>
      <c r="F31" s="8">
        <v>20500</v>
      </c>
      <c r="G31" s="8">
        <f t="shared" ref="G31" si="1">ROUND(F31*1.02,0)</f>
        <v>20910</v>
      </c>
    </row>
    <row r="32" spans="1:7" ht="15.75" thickBot="1"/>
    <row r="33" spans="1:7" ht="15.75" thickBot="1">
      <c r="A33" s="18" t="s">
        <v>50</v>
      </c>
      <c r="B33" s="20"/>
      <c r="C33" s="20"/>
      <c r="D33" s="20">
        <v>4</v>
      </c>
      <c r="E33" s="20">
        <v>2</v>
      </c>
      <c r="F33" s="20">
        <v>1</v>
      </c>
      <c r="G33" s="20">
        <v>1</v>
      </c>
    </row>
    <row r="34" spans="1:7" ht="15.75" thickBot="1">
      <c r="A34" s="19" t="s">
        <v>51</v>
      </c>
      <c r="B34" s="20"/>
      <c r="C34" s="20"/>
      <c r="D34" s="20">
        <v>7</v>
      </c>
      <c r="E34" s="20">
        <v>4</v>
      </c>
      <c r="F34" s="20">
        <v>2</v>
      </c>
      <c r="G34" s="20">
        <v>2</v>
      </c>
    </row>
    <row r="35" spans="1:7" ht="15.75" thickBot="1">
      <c r="A35" s="19" t="s">
        <v>52</v>
      </c>
      <c r="B35" s="20"/>
      <c r="C35" s="20"/>
      <c r="D35" s="20" t="s">
        <v>55</v>
      </c>
      <c r="E35" s="20"/>
      <c r="F35" s="20"/>
      <c r="G35" s="20"/>
    </row>
    <row r="36" spans="1:7" ht="15.75" thickBot="1">
      <c r="A36" s="19" t="s">
        <v>53</v>
      </c>
      <c r="B36" s="20"/>
      <c r="C36" s="20"/>
      <c r="D36" s="20">
        <v>8</v>
      </c>
      <c r="E36" s="20">
        <v>9</v>
      </c>
      <c r="F36" s="20">
        <v>10</v>
      </c>
      <c r="G36" s="20">
        <v>10</v>
      </c>
    </row>
    <row r="37" spans="1:7" ht="15.75" thickBot="1">
      <c r="A37" s="19" t="s">
        <v>54</v>
      </c>
      <c r="B37" s="20"/>
      <c r="C37" s="20"/>
      <c r="D37" s="20" t="s">
        <v>55</v>
      </c>
      <c r="E37" s="20"/>
      <c r="F37" s="20"/>
      <c r="G37" s="20"/>
    </row>
    <row r="38" spans="1:7" ht="15.75" thickBot="1"/>
    <row r="39" spans="1:7" ht="16.5" thickBot="1">
      <c r="A39" s="1" t="s">
        <v>9</v>
      </c>
      <c r="B39" s="2" t="s">
        <v>1</v>
      </c>
      <c r="C39" s="2" t="s">
        <v>2</v>
      </c>
      <c r="D39" s="5" t="s">
        <v>3</v>
      </c>
      <c r="E39" s="15" t="s">
        <v>48</v>
      </c>
      <c r="F39" s="22" t="s">
        <v>47</v>
      </c>
      <c r="G39" s="22" t="s">
        <v>49</v>
      </c>
    </row>
    <row r="40" spans="1:7" ht="16.5" thickBot="1">
      <c r="A40" s="13"/>
      <c r="B40" s="8"/>
      <c r="C40" s="8"/>
      <c r="D40" s="8"/>
      <c r="E40" s="5"/>
      <c r="F40" s="5"/>
      <c r="G40" s="5"/>
    </row>
    <row r="41" spans="1:7" ht="30.75" thickBot="1">
      <c r="A41" s="7" t="s">
        <v>4</v>
      </c>
      <c r="B41" s="8">
        <v>0</v>
      </c>
      <c r="C41" s="8">
        <v>0</v>
      </c>
      <c r="D41" s="9">
        <v>0</v>
      </c>
      <c r="E41" s="8">
        <v>0</v>
      </c>
      <c r="F41" s="8">
        <v>0</v>
      </c>
      <c r="G41" s="8">
        <v>0</v>
      </c>
    </row>
    <row r="42" spans="1:7" ht="30.75" thickBot="1">
      <c r="A42" s="7" t="s">
        <v>5</v>
      </c>
      <c r="B42" s="8">
        <v>189594</v>
      </c>
      <c r="C42" s="8">
        <v>194064</v>
      </c>
      <c r="D42" s="9">
        <v>252101</v>
      </c>
      <c r="E42" s="8">
        <v>295676</v>
      </c>
      <c r="F42" s="8">
        <v>224481</v>
      </c>
      <c r="G42" s="8">
        <f>F42</f>
        <v>224481</v>
      </c>
    </row>
    <row r="43" spans="1:7" ht="30.75" thickBot="1">
      <c r="A43" s="7" t="s">
        <v>6</v>
      </c>
      <c r="B43" s="8">
        <v>74946</v>
      </c>
      <c r="C43" s="8">
        <v>79316</v>
      </c>
      <c r="D43" s="9">
        <v>76704</v>
      </c>
      <c r="E43" s="8">
        <v>81169</v>
      </c>
      <c r="F43" s="8">
        <v>79803</v>
      </c>
      <c r="G43" s="8">
        <f t="shared" ref="G43" si="2">ROUND(F43*1.02,0)</f>
        <v>81399</v>
      </c>
    </row>
    <row r="44" spans="1:7" ht="15.75" thickBot="1"/>
    <row r="45" spans="1:7" ht="15.75" thickBot="1">
      <c r="A45" s="18" t="s">
        <v>50</v>
      </c>
      <c r="B45" s="20"/>
      <c r="C45" s="20"/>
      <c r="D45" s="20">
        <v>101</v>
      </c>
      <c r="E45" s="20">
        <v>99</v>
      </c>
      <c r="F45" s="20">
        <v>109</v>
      </c>
      <c r="G45" s="20">
        <v>109</v>
      </c>
    </row>
    <row r="46" spans="1:7" ht="15.75" thickBot="1">
      <c r="A46" s="19" t="s">
        <v>51</v>
      </c>
      <c r="B46" s="20"/>
      <c r="C46" s="20"/>
      <c r="D46" s="20">
        <v>266</v>
      </c>
      <c r="E46" s="20">
        <v>278</v>
      </c>
      <c r="F46" s="20">
        <v>293</v>
      </c>
      <c r="G46" s="20">
        <v>293</v>
      </c>
    </row>
    <row r="47" spans="1:7" ht="15.75" thickBot="1">
      <c r="A47" s="19" t="s">
        <v>52</v>
      </c>
      <c r="B47" s="20"/>
      <c r="C47" s="20"/>
      <c r="D47" s="20" t="s">
        <v>55</v>
      </c>
      <c r="E47" s="20"/>
      <c r="F47" s="20"/>
      <c r="G47" s="20"/>
    </row>
    <row r="48" spans="1:7" ht="15.75" thickBot="1">
      <c r="A48" s="19" t="s">
        <v>53</v>
      </c>
      <c r="B48" s="20"/>
      <c r="C48" s="20"/>
      <c r="D48" s="20">
        <v>54</v>
      </c>
      <c r="E48" s="20">
        <v>54</v>
      </c>
      <c r="F48" s="20">
        <v>47</v>
      </c>
      <c r="G48" s="20">
        <v>47</v>
      </c>
    </row>
    <row r="49" spans="1:7" ht="15.75" thickBot="1">
      <c r="A49" s="19" t="s">
        <v>54</v>
      </c>
      <c r="B49" s="20"/>
      <c r="C49" s="20"/>
      <c r="D49" s="20" t="s">
        <v>55</v>
      </c>
      <c r="E49" s="20"/>
      <c r="F49" s="20"/>
      <c r="G49" s="20"/>
    </row>
    <row r="50" spans="1:7" ht="15.75" thickBot="1"/>
    <row r="51" spans="1:7" ht="16.5" thickBot="1">
      <c r="A51" s="1" t="s">
        <v>10</v>
      </c>
      <c r="B51" s="2" t="s">
        <v>1</v>
      </c>
      <c r="C51" s="2" t="s">
        <v>2</v>
      </c>
      <c r="D51" s="5" t="s">
        <v>3</v>
      </c>
      <c r="E51" s="15" t="s">
        <v>48</v>
      </c>
      <c r="F51" s="22" t="s">
        <v>47</v>
      </c>
      <c r="G51" s="22" t="s">
        <v>49</v>
      </c>
    </row>
    <row r="52" spans="1:7" ht="16.5" thickBot="1">
      <c r="A52" s="13"/>
      <c r="B52" s="8"/>
      <c r="C52" s="8"/>
      <c r="D52" s="8"/>
      <c r="E52" s="5"/>
      <c r="F52" s="5"/>
      <c r="G52" s="5"/>
    </row>
    <row r="53" spans="1:7" ht="30.75" thickBot="1">
      <c r="A53" s="7" t="s">
        <v>4</v>
      </c>
      <c r="B53" s="8">
        <v>0</v>
      </c>
      <c r="C53" s="8">
        <v>0</v>
      </c>
      <c r="D53" s="9">
        <v>0</v>
      </c>
      <c r="E53" s="8">
        <v>0</v>
      </c>
      <c r="F53" s="8">
        <v>0</v>
      </c>
      <c r="G53" s="8">
        <v>0</v>
      </c>
    </row>
    <row r="54" spans="1:7" ht="30.75" thickBot="1">
      <c r="A54" s="7" t="s">
        <v>5</v>
      </c>
      <c r="B54" s="8">
        <v>101461</v>
      </c>
      <c r="C54" s="8">
        <v>104435</v>
      </c>
      <c r="D54" s="9">
        <v>106301</v>
      </c>
      <c r="E54" s="8">
        <v>96449</v>
      </c>
      <c r="F54" s="8">
        <v>98506</v>
      </c>
      <c r="G54" s="8">
        <f>F54</f>
        <v>98506</v>
      </c>
    </row>
    <row r="55" spans="1:7" ht="30.75" thickBot="1">
      <c r="A55" s="7" t="s">
        <v>6</v>
      </c>
      <c r="B55" s="8">
        <v>32120</v>
      </c>
      <c r="C55" s="8">
        <v>30314</v>
      </c>
      <c r="D55" s="9">
        <v>32358</v>
      </c>
      <c r="E55" s="8">
        <v>36414</v>
      </c>
      <c r="F55" s="8">
        <v>33720</v>
      </c>
      <c r="G55" s="8">
        <f t="shared" ref="G55" si="3">ROUND(F55*1.02,0)</f>
        <v>34394</v>
      </c>
    </row>
    <row r="56" spans="1:7" ht="15.75" thickBot="1"/>
    <row r="57" spans="1:7" ht="15.75" thickBot="1">
      <c r="A57" s="18" t="s">
        <v>50</v>
      </c>
      <c r="B57" s="20"/>
      <c r="C57" s="20"/>
      <c r="D57" s="20">
        <v>60</v>
      </c>
      <c r="E57" s="20">
        <v>70</v>
      </c>
      <c r="F57" s="20">
        <v>66</v>
      </c>
      <c r="G57" s="20">
        <v>66</v>
      </c>
    </row>
    <row r="58" spans="1:7" ht="15.75" thickBot="1">
      <c r="A58" s="19" t="s">
        <v>51</v>
      </c>
      <c r="B58" s="20"/>
      <c r="C58" s="20"/>
      <c r="D58" s="20">
        <v>235</v>
      </c>
      <c r="E58" s="20">
        <v>227</v>
      </c>
      <c r="F58" s="20">
        <v>200</v>
      </c>
      <c r="G58" s="20">
        <v>200</v>
      </c>
    </row>
    <row r="59" spans="1:7" ht="15.75" thickBot="1">
      <c r="A59" s="19" t="s">
        <v>52</v>
      </c>
      <c r="B59" s="20"/>
      <c r="C59" s="20"/>
      <c r="D59" s="20" t="s">
        <v>55</v>
      </c>
      <c r="E59" s="20"/>
      <c r="F59" s="20"/>
      <c r="G59" s="20"/>
    </row>
    <row r="60" spans="1:7" ht="15.75" thickBot="1">
      <c r="A60" s="19" t="s">
        <v>53</v>
      </c>
      <c r="B60" s="20"/>
      <c r="C60" s="20"/>
      <c r="D60" s="20">
        <v>59</v>
      </c>
      <c r="E60" s="20">
        <v>60</v>
      </c>
      <c r="F60" s="20">
        <v>81</v>
      </c>
      <c r="G60" s="20">
        <v>81</v>
      </c>
    </row>
    <row r="61" spans="1:7" ht="15.75" thickBot="1">
      <c r="A61" s="19" t="s">
        <v>54</v>
      </c>
      <c r="B61" s="20"/>
      <c r="C61" s="20"/>
      <c r="D61" s="20" t="s">
        <v>55</v>
      </c>
      <c r="E61" s="20"/>
      <c r="F61" s="20"/>
      <c r="G61" s="20"/>
    </row>
    <row r="62" spans="1:7" ht="15.75" thickBot="1"/>
    <row r="63" spans="1:7" ht="16.5" thickBot="1">
      <c r="A63" s="1" t="s">
        <v>11</v>
      </c>
      <c r="B63" s="2" t="s">
        <v>1</v>
      </c>
      <c r="C63" s="2" t="s">
        <v>2</v>
      </c>
      <c r="D63" s="5" t="s">
        <v>3</v>
      </c>
      <c r="E63" s="15" t="s">
        <v>48</v>
      </c>
      <c r="F63" s="22" t="s">
        <v>47</v>
      </c>
      <c r="G63" s="22" t="s">
        <v>49</v>
      </c>
    </row>
    <row r="64" spans="1:7" ht="16.5" thickBot="1">
      <c r="A64" s="13"/>
      <c r="B64" s="8"/>
      <c r="C64" s="8"/>
      <c r="D64" s="8"/>
      <c r="E64" s="5"/>
      <c r="F64" s="5"/>
      <c r="G64" s="5"/>
    </row>
    <row r="65" spans="1:7" ht="30.75" thickBot="1">
      <c r="A65" s="7" t="s">
        <v>4</v>
      </c>
      <c r="B65" s="8">
        <v>0</v>
      </c>
      <c r="C65" s="8">
        <v>0</v>
      </c>
      <c r="D65" s="9">
        <v>0</v>
      </c>
      <c r="E65" s="8">
        <v>0</v>
      </c>
      <c r="F65" s="8">
        <v>0</v>
      </c>
      <c r="G65" s="8">
        <v>0</v>
      </c>
    </row>
    <row r="66" spans="1:7" ht="30.75" thickBot="1">
      <c r="A66" s="7" t="s">
        <v>5</v>
      </c>
      <c r="B66" s="8">
        <v>117941</v>
      </c>
      <c r="C66" s="8">
        <v>140368</v>
      </c>
      <c r="D66" s="9">
        <v>157428</v>
      </c>
      <c r="E66" s="8">
        <v>108345</v>
      </c>
      <c r="F66" s="8">
        <v>82870</v>
      </c>
      <c r="G66" s="8">
        <f>F66</f>
        <v>82870</v>
      </c>
    </row>
    <row r="67" spans="1:7" ht="30.75" thickBot="1">
      <c r="A67" s="7" t="s">
        <v>6</v>
      </c>
      <c r="B67" s="8">
        <v>36805</v>
      </c>
      <c r="C67" s="8">
        <v>46523</v>
      </c>
      <c r="D67" s="9">
        <v>51909</v>
      </c>
      <c r="E67" s="8">
        <v>51756</v>
      </c>
      <c r="F67" s="8">
        <v>48900</v>
      </c>
      <c r="G67" s="8">
        <f t="shared" ref="G67" si="4">ROUND(F67*1.02,0)</f>
        <v>49878</v>
      </c>
    </row>
    <row r="68" spans="1:7" ht="15.75" thickBot="1"/>
    <row r="69" spans="1:7" ht="15.75" thickBot="1">
      <c r="A69" s="18" t="s">
        <v>50</v>
      </c>
      <c r="B69" s="20"/>
      <c r="C69" s="20"/>
      <c r="D69" s="20">
        <v>13</v>
      </c>
      <c r="E69" s="20">
        <v>15</v>
      </c>
      <c r="F69" s="20">
        <v>12</v>
      </c>
      <c r="G69" s="20">
        <v>12</v>
      </c>
    </row>
    <row r="70" spans="1:7" ht="15.75" thickBot="1">
      <c r="A70" s="19" t="s">
        <v>51</v>
      </c>
      <c r="B70" s="20"/>
      <c r="C70" s="20"/>
      <c r="D70" s="20">
        <v>16</v>
      </c>
      <c r="E70" s="20">
        <v>12</v>
      </c>
      <c r="F70" s="20">
        <v>11</v>
      </c>
      <c r="G70" s="20">
        <v>11</v>
      </c>
    </row>
    <row r="71" spans="1:7" ht="15.75" thickBot="1">
      <c r="A71" s="19" t="s">
        <v>52</v>
      </c>
      <c r="B71" s="20"/>
      <c r="C71" s="20"/>
      <c r="D71" s="20" t="s">
        <v>55</v>
      </c>
      <c r="E71" s="20"/>
      <c r="F71" s="20"/>
      <c r="G71" s="20"/>
    </row>
    <row r="72" spans="1:7" ht="15.75" thickBot="1">
      <c r="A72" s="19" t="s">
        <v>53</v>
      </c>
      <c r="B72" s="20"/>
      <c r="C72" s="20"/>
      <c r="D72" s="20">
        <v>6</v>
      </c>
      <c r="E72" s="20">
        <v>7</v>
      </c>
      <c r="F72" s="20">
        <v>6</v>
      </c>
      <c r="G72" s="20">
        <v>6</v>
      </c>
    </row>
    <row r="73" spans="1:7" ht="15.75" thickBot="1">
      <c r="A73" s="19" t="s">
        <v>54</v>
      </c>
      <c r="B73" s="20"/>
      <c r="C73" s="20"/>
      <c r="D73" s="20" t="s">
        <v>55</v>
      </c>
      <c r="E73" s="20"/>
      <c r="F73" s="20"/>
      <c r="G73" s="20"/>
    </row>
    <row r="74" spans="1:7" ht="15.75" thickBot="1"/>
    <row r="75" spans="1:7" ht="16.5" thickBot="1">
      <c r="A75" s="1" t="s">
        <v>12</v>
      </c>
      <c r="B75" s="2" t="s">
        <v>1</v>
      </c>
      <c r="C75" s="2" t="s">
        <v>2</v>
      </c>
      <c r="D75" s="5" t="s">
        <v>3</v>
      </c>
      <c r="E75" s="15" t="s">
        <v>48</v>
      </c>
      <c r="F75" s="22" t="s">
        <v>47</v>
      </c>
      <c r="G75" s="22" t="s">
        <v>49</v>
      </c>
    </row>
    <row r="76" spans="1:7" ht="16.5" thickBot="1">
      <c r="A76" s="13"/>
      <c r="B76" s="8"/>
      <c r="C76" s="8"/>
      <c r="D76" s="8"/>
      <c r="E76" s="5"/>
      <c r="F76" s="5"/>
      <c r="G76" s="5"/>
    </row>
    <row r="77" spans="1:7" ht="30.75" thickBot="1">
      <c r="A77" s="7" t="s">
        <v>4</v>
      </c>
      <c r="B77" s="8">
        <v>0</v>
      </c>
      <c r="C77" s="8">
        <v>0</v>
      </c>
      <c r="D77" s="9">
        <v>0</v>
      </c>
      <c r="E77" s="8">
        <v>0</v>
      </c>
      <c r="F77" s="8">
        <v>0</v>
      </c>
      <c r="G77" s="8">
        <v>0</v>
      </c>
    </row>
    <row r="78" spans="1:7" ht="30.75" thickBot="1">
      <c r="A78" s="7" t="s">
        <v>5</v>
      </c>
      <c r="B78" s="8">
        <v>85893</v>
      </c>
      <c r="C78" s="8">
        <v>90923</v>
      </c>
      <c r="D78" s="9">
        <v>98032</v>
      </c>
      <c r="E78" s="8">
        <v>85917</v>
      </c>
      <c r="F78" s="8">
        <v>91585</v>
      </c>
      <c r="G78" s="8">
        <f>F78</f>
        <v>91585</v>
      </c>
    </row>
    <row r="79" spans="1:7" ht="30.75" thickBot="1">
      <c r="A79" s="7" t="s">
        <v>6</v>
      </c>
      <c r="B79" s="8">
        <v>34662</v>
      </c>
      <c r="C79" s="8">
        <v>30299</v>
      </c>
      <c r="D79" s="9">
        <v>30001</v>
      </c>
      <c r="E79" s="8">
        <v>31175</v>
      </c>
      <c r="F79" s="8">
        <v>30260</v>
      </c>
      <c r="G79" s="8">
        <f t="shared" ref="G79" si="5">ROUND(F79*1.02,0)</f>
        <v>30865</v>
      </c>
    </row>
    <row r="80" spans="1:7" ht="15.75" thickBot="1"/>
    <row r="81" spans="1:7" ht="15.75" thickBot="1">
      <c r="A81" s="18" t="s">
        <v>50</v>
      </c>
      <c r="B81" s="20"/>
      <c r="C81" s="20"/>
      <c r="D81" s="20">
        <v>46</v>
      </c>
      <c r="E81" s="20">
        <v>37</v>
      </c>
      <c r="F81" s="20">
        <v>40</v>
      </c>
      <c r="G81" s="20">
        <v>40</v>
      </c>
    </row>
    <row r="82" spans="1:7" ht="15.75" thickBot="1">
      <c r="A82" s="19" t="s">
        <v>51</v>
      </c>
      <c r="B82" s="20"/>
      <c r="C82" s="20"/>
      <c r="D82" s="20">
        <v>69</v>
      </c>
      <c r="E82" s="20">
        <v>49</v>
      </c>
      <c r="F82" s="20">
        <v>48</v>
      </c>
      <c r="G82" s="20">
        <v>48</v>
      </c>
    </row>
    <row r="83" spans="1:7" ht="15.75" thickBot="1">
      <c r="A83" s="19" t="s">
        <v>52</v>
      </c>
      <c r="B83" s="20"/>
      <c r="C83" s="20"/>
      <c r="D83" s="20" t="s">
        <v>55</v>
      </c>
      <c r="E83" s="20"/>
      <c r="F83" s="20"/>
      <c r="G83" s="20"/>
    </row>
    <row r="84" spans="1:7" ht="15.75" thickBot="1">
      <c r="A84" s="19" t="s">
        <v>53</v>
      </c>
      <c r="B84" s="20"/>
      <c r="C84" s="20"/>
      <c r="D84" s="20">
        <v>47</v>
      </c>
      <c r="E84" s="20">
        <v>50</v>
      </c>
      <c r="F84" s="20">
        <v>43</v>
      </c>
      <c r="G84" s="20">
        <v>43</v>
      </c>
    </row>
    <row r="85" spans="1:7" ht="15.75" thickBot="1">
      <c r="A85" s="19" t="s">
        <v>54</v>
      </c>
      <c r="B85" s="20"/>
      <c r="C85" s="20"/>
      <c r="D85" s="20" t="s">
        <v>55</v>
      </c>
      <c r="E85" s="20"/>
      <c r="F85" s="20"/>
      <c r="G85" s="20"/>
    </row>
    <row r="86" spans="1:7" ht="15.75" thickBot="1"/>
    <row r="87" spans="1:7" ht="16.5" thickBot="1">
      <c r="A87" s="1" t="s">
        <v>13</v>
      </c>
      <c r="B87" s="2" t="s">
        <v>1</v>
      </c>
      <c r="C87" s="2" t="s">
        <v>2</v>
      </c>
      <c r="D87" s="5" t="s">
        <v>3</v>
      </c>
      <c r="E87" s="15" t="s">
        <v>48</v>
      </c>
      <c r="F87" s="22" t="s">
        <v>47</v>
      </c>
      <c r="G87" s="22" t="s">
        <v>49</v>
      </c>
    </row>
    <row r="88" spans="1:7" ht="16.5" thickBot="1">
      <c r="A88" s="13"/>
      <c r="B88" s="8"/>
      <c r="C88" s="8"/>
      <c r="D88" s="8"/>
      <c r="E88" s="5"/>
      <c r="F88" s="5"/>
      <c r="G88" s="5"/>
    </row>
    <row r="89" spans="1:7" ht="30.75" thickBot="1">
      <c r="A89" s="7" t="s">
        <v>4</v>
      </c>
      <c r="B89" s="8">
        <v>0</v>
      </c>
      <c r="C89" s="8">
        <v>0</v>
      </c>
      <c r="D89" s="9">
        <v>0</v>
      </c>
      <c r="E89" s="8">
        <v>0</v>
      </c>
      <c r="F89" s="8">
        <v>0</v>
      </c>
      <c r="G89" s="8">
        <v>0</v>
      </c>
    </row>
    <row r="90" spans="1:7" ht="30.75" thickBot="1">
      <c r="A90" s="7" t="s">
        <v>5</v>
      </c>
      <c r="B90" s="8">
        <v>84484</v>
      </c>
      <c r="C90" s="8">
        <v>95192</v>
      </c>
      <c r="D90" s="9">
        <v>75809</v>
      </c>
      <c r="E90" s="8">
        <v>80420</v>
      </c>
      <c r="F90" s="8">
        <v>82824</v>
      </c>
      <c r="G90" s="8">
        <f>F90</f>
        <v>82824</v>
      </c>
    </row>
    <row r="91" spans="1:7" ht="30.75" thickBot="1">
      <c r="A91" s="7" t="s">
        <v>6</v>
      </c>
      <c r="B91" s="8">
        <v>33481</v>
      </c>
      <c r="C91" s="8">
        <v>28412</v>
      </c>
      <c r="D91" s="9">
        <v>29198</v>
      </c>
      <c r="E91" s="8">
        <v>28914</v>
      </c>
      <c r="F91" s="8">
        <v>30319</v>
      </c>
      <c r="G91" s="8">
        <f t="shared" ref="G91" si="6">ROUND(F91*1.02,0)</f>
        <v>30925</v>
      </c>
    </row>
    <row r="92" spans="1:7" ht="15.75" thickBot="1"/>
    <row r="93" spans="1:7" ht="15.75" thickBot="1">
      <c r="A93" s="18" t="s">
        <v>50</v>
      </c>
      <c r="B93" s="20"/>
      <c r="C93" s="20"/>
      <c r="D93" s="20">
        <v>46</v>
      </c>
      <c r="E93" s="20">
        <v>47</v>
      </c>
      <c r="F93" s="20">
        <v>44</v>
      </c>
      <c r="G93" s="20">
        <v>44</v>
      </c>
    </row>
    <row r="94" spans="1:7" ht="15.75" thickBot="1">
      <c r="A94" s="19" t="s">
        <v>51</v>
      </c>
      <c r="B94" s="20"/>
      <c r="C94" s="20"/>
      <c r="D94" s="20">
        <v>45</v>
      </c>
      <c r="E94" s="20">
        <v>52</v>
      </c>
      <c r="F94" s="20">
        <v>45</v>
      </c>
      <c r="G94" s="20">
        <v>45</v>
      </c>
    </row>
    <row r="95" spans="1:7" ht="15.75" thickBot="1">
      <c r="A95" s="19" t="s">
        <v>52</v>
      </c>
      <c r="B95" s="20"/>
      <c r="C95" s="20"/>
      <c r="D95" s="20" t="s">
        <v>55</v>
      </c>
      <c r="E95" s="20"/>
      <c r="F95" s="20">
        <v>1</v>
      </c>
      <c r="G95" s="20">
        <v>1</v>
      </c>
    </row>
    <row r="96" spans="1:7" ht="15.75" thickBot="1">
      <c r="A96" s="19" t="s">
        <v>53</v>
      </c>
      <c r="B96" s="20"/>
      <c r="C96" s="20"/>
      <c r="D96" s="20">
        <v>53</v>
      </c>
      <c r="E96" s="20">
        <v>50</v>
      </c>
      <c r="F96" s="20">
        <v>75</v>
      </c>
      <c r="G96" s="20">
        <v>75</v>
      </c>
    </row>
    <row r="97" spans="1:7" ht="15.75" thickBot="1">
      <c r="A97" s="19" t="s">
        <v>54</v>
      </c>
      <c r="B97" s="20"/>
      <c r="C97" s="20"/>
      <c r="D97" s="20" t="s">
        <v>55</v>
      </c>
      <c r="E97" s="20"/>
      <c r="F97" s="20"/>
      <c r="G97" s="20"/>
    </row>
    <row r="98" spans="1:7" ht="15.75" thickBot="1"/>
    <row r="99" spans="1:7" ht="16.5" thickBot="1">
      <c r="A99" s="1" t="s">
        <v>14</v>
      </c>
      <c r="B99" s="2" t="s">
        <v>1</v>
      </c>
      <c r="C99" s="2" t="s">
        <v>2</v>
      </c>
      <c r="D99" s="5" t="s">
        <v>3</v>
      </c>
      <c r="E99" s="15" t="s">
        <v>48</v>
      </c>
      <c r="F99" s="22" t="s">
        <v>47</v>
      </c>
      <c r="G99" s="22" t="s">
        <v>49</v>
      </c>
    </row>
    <row r="100" spans="1:7" ht="16.5" thickBot="1">
      <c r="A100" s="13"/>
      <c r="B100" s="8"/>
      <c r="C100" s="8"/>
      <c r="D100" s="8"/>
      <c r="E100" s="5"/>
      <c r="F100" s="5"/>
      <c r="G100" s="5"/>
    </row>
    <row r="101" spans="1:7" ht="30.75" thickBot="1">
      <c r="A101" s="7" t="s">
        <v>4</v>
      </c>
      <c r="B101" s="8">
        <v>0</v>
      </c>
      <c r="C101" s="8">
        <v>0</v>
      </c>
      <c r="D101" s="9">
        <v>0</v>
      </c>
      <c r="E101" s="8">
        <v>0</v>
      </c>
      <c r="F101" s="8">
        <v>0</v>
      </c>
      <c r="G101" s="8">
        <v>0</v>
      </c>
    </row>
    <row r="102" spans="1:7" ht="30.75" thickBot="1">
      <c r="A102" s="7" t="s">
        <v>5</v>
      </c>
      <c r="B102" s="8">
        <v>116285</v>
      </c>
      <c r="C102" s="8">
        <v>111421</v>
      </c>
      <c r="D102" s="9">
        <v>103665</v>
      </c>
      <c r="E102" s="8">
        <f t="shared" ref="E102" si="7">D102</f>
        <v>103665</v>
      </c>
      <c r="F102" s="8">
        <v>88594</v>
      </c>
      <c r="G102" s="8">
        <f>F102</f>
        <v>88594</v>
      </c>
    </row>
    <row r="103" spans="1:7" ht="30.75" thickBot="1">
      <c r="A103" s="7" t="s">
        <v>6</v>
      </c>
      <c r="B103" s="8">
        <v>46275</v>
      </c>
      <c r="C103" s="8">
        <v>45942</v>
      </c>
      <c r="D103" s="9">
        <v>47965</v>
      </c>
      <c r="E103" s="8">
        <v>45497</v>
      </c>
      <c r="F103" s="8">
        <v>27845</v>
      </c>
      <c r="G103" s="8">
        <f t="shared" ref="G103" si="8">ROUND(F103*1.02,0)</f>
        <v>28402</v>
      </c>
    </row>
    <row r="104" spans="1:7" ht="15.75" thickBot="1"/>
    <row r="105" spans="1:7" ht="15.75" thickBot="1">
      <c r="A105" s="18" t="s">
        <v>50</v>
      </c>
      <c r="B105" s="20"/>
      <c r="C105" s="20"/>
      <c r="D105" s="20">
        <v>29</v>
      </c>
      <c r="E105" s="20">
        <v>25</v>
      </c>
      <c r="F105" s="20">
        <v>21</v>
      </c>
      <c r="G105" s="20">
        <v>21</v>
      </c>
    </row>
    <row r="106" spans="1:7" ht="15.75" thickBot="1">
      <c r="A106" s="19" t="s">
        <v>51</v>
      </c>
      <c r="B106" s="20"/>
      <c r="C106" s="20"/>
      <c r="D106" s="20">
        <v>12</v>
      </c>
      <c r="E106" s="20">
        <v>6</v>
      </c>
      <c r="F106" s="20">
        <v>8</v>
      </c>
      <c r="G106" s="20">
        <v>8</v>
      </c>
    </row>
    <row r="107" spans="1:7" ht="15.75" thickBot="1">
      <c r="A107" s="19" t="s">
        <v>52</v>
      </c>
      <c r="B107" s="20"/>
      <c r="C107" s="20"/>
      <c r="D107" s="20"/>
      <c r="E107" s="20"/>
      <c r="F107" s="20"/>
      <c r="G107" s="20"/>
    </row>
    <row r="108" spans="1:7" ht="15.75" thickBot="1">
      <c r="A108" s="19" t="s">
        <v>53</v>
      </c>
      <c r="B108" s="20"/>
      <c r="C108" s="20"/>
      <c r="D108" s="20">
        <v>34</v>
      </c>
      <c r="E108" s="20">
        <v>34</v>
      </c>
      <c r="F108" s="20">
        <v>37</v>
      </c>
      <c r="G108" s="20">
        <v>37</v>
      </c>
    </row>
    <row r="109" spans="1:7" ht="15.75" thickBot="1">
      <c r="A109" s="19" t="s">
        <v>54</v>
      </c>
      <c r="B109" s="20"/>
      <c r="C109" s="20"/>
      <c r="D109" s="20" t="s">
        <v>55</v>
      </c>
      <c r="E109" s="20"/>
      <c r="F109" s="20"/>
      <c r="G109" s="20"/>
    </row>
    <row r="110" spans="1:7" ht="15.75" thickBot="1"/>
    <row r="111" spans="1:7" ht="16.5" thickBot="1">
      <c r="A111" s="1" t="s">
        <v>15</v>
      </c>
      <c r="B111" s="2" t="s">
        <v>1</v>
      </c>
      <c r="C111" s="2" t="s">
        <v>2</v>
      </c>
      <c r="D111" s="5" t="s">
        <v>3</v>
      </c>
      <c r="E111" s="15" t="s">
        <v>48</v>
      </c>
      <c r="F111" s="22" t="s">
        <v>47</v>
      </c>
      <c r="G111" s="22" t="s">
        <v>49</v>
      </c>
    </row>
    <row r="112" spans="1:7" ht="16.5" thickBot="1">
      <c r="A112" s="13"/>
      <c r="B112" s="8"/>
      <c r="C112" s="8"/>
      <c r="D112" s="8"/>
      <c r="E112" s="5"/>
      <c r="F112" s="5"/>
      <c r="G112" s="5"/>
    </row>
    <row r="113" spans="1:7" ht="30.75" thickBot="1">
      <c r="A113" s="7" t="s">
        <v>4</v>
      </c>
      <c r="B113" s="8">
        <v>0</v>
      </c>
      <c r="C113" s="8">
        <v>0</v>
      </c>
      <c r="D113" s="9">
        <v>0</v>
      </c>
      <c r="E113" s="8">
        <v>0</v>
      </c>
      <c r="F113" s="8">
        <v>0</v>
      </c>
      <c r="G113" s="8">
        <v>0</v>
      </c>
    </row>
    <row r="114" spans="1:7" ht="30.75" thickBot="1">
      <c r="A114" s="7" t="s">
        <v>5</v>
      </c>
      <c r="B114" s="8">
        <v>97996</v>
      </c>
      <c r="C114" s="8">
        <v>65298</v>
      </c>
      <c r="D114" s="9">
        <v>80723</v>
      </c>
      <c r="E114" s="8">
        <v>96015</v>
      </c>
      <c r="F114" s="8">
        <v>86515</v>
      </c>
      <c r="G114" s="8">
        <f t="shared" ref="G114" si="9">E114</f>
        <v>96015</v>
      </c>
    </row>
    <row r="115" spans="1:7" ht="30.75" thickBot="1">
      <c r="A115" s="7" t="s">
        <v>6</v>
      </c>
      <c r="B115" s="8">
        <v>45686</v>
      </c>
      <c r="C115" s="8">
        <v>35704</v>
      </c>
      <c r="D115" s="9">
        <v>39261</v>
      </c>
      <c r="E115" s="8">
        <v>39142</v>
      </c>
      <c r="F115" s="8">
        <v>34693</v>
      </c>
      <c r="G115" s="8">
        <f t="shared" ref="G115" si="10">ROUND(F115*1.02,0)</f>
        <v>35387</v>
      </c>
    </row>
    <row r="116" spans="1:7" ht="15.75" thickBot="1"/>
    <row r="117" spans="1:7" ht="15.75" thickBot="1">
      <c r="A117" s="18" t="s">
        <v>50</v>
      </c>
      <c r="B117" s="20"/>
      <c r="C117" s="20"/>
      <c r="D117" s="20">
        <v>10</v>
      </c>
      <c r="E117" s="20">
        <v>9</v>
      </c>
      <c r="F117" s="20">
        <v>10</v>
      </c>
      <c r="G117" s="20">
        <v>10</v>
      </c>
    </row>
    <row r="118" spans="1:7" ht="15.75" thickBot="1">
      <c r="A118" s="19" t="s">
        <v>51</v>
      </c>
      <c r="B118" s="20"/>
      <c r="C118" s="20"/>
      <c r="D118" s="20">
        <v>7</v>
      </c>
      <c r="E118" s="20">
        <v>20</v>
      </c>
      <c r="F118" s="20">
        <v>19</v>
      </c>
      <c r="G118" s="20">
        <v>19</v>
      </c>
    </row>
    <row r="119" spans="1:7" ht="15.75" thickBot="1">
      <c r="A119" s="19" t="s">
        <v>52</v>
      </c>
      <c r="B119" s="20"/>
      <c r="C119" s="20"/>
      <c r="D119" s="20" t="s">
        <v>55</v>
      </c>
      <c r="E119" s="20"/>
      <c r="F119" s="20"/>
      <c r="G119" s="20"/>
    </row>
    <row r="120" spans="1:7" ht="15.75" thickBot="1">
      <c r="A120" s="19" t="s">
        <v>53</v>
      </c>
      <c r="B120" s="20"/>
      <c r="C120" s="20"/>
      <c r="D120" s="20">
        <v>18</v>
      </c>
      <c r="E120" s="20">
        <v>13</v>
      </c>
      <c r="F120" s="20">
        <v>21</v>
      </c>
      <c r="G120" s="20">
        <v>21</v>
      </c>
    </row>
    <row r="121" spans="1:7" ht="15.75" thickBot="1">
      <c r="A121" s="19" t="s">
        <v>54</v>
      </c>
      <c r="B121" s="20"/>
      <c r="C121" s="20"/>
      <c r="D121" s="20" t="s">
        <v>55</v>
      </c>
      <c r="E121" s="20"/>
      <c r="F121" s="20"/>
      <c r="G121" s="20"/>
    </row>
    <row r="122" spans="1:7" ht="15.75" thickBot="1"/>
    <row r="123" spans="1:7" ht="16.5" thickBot="1">
      <c r="A123" s="1" t="s">
        <v>16</v>
      </c>
      <c r="B123" s="2" t="s">
        <v>1</v>
      </c>
      <c r="C123" s="2" t="s">
        <v>2</v>
      </c>
      <c r="D123" s="5" t="s">
        <v>3</v>
      </c>
      <c r="E123" s="15" t="s">
        <v>48</v>
      </c>
      <c r="F123" s="22" t="s">
        <v>47</v>
      </c>
      <c r="G123" s="22" t="s">
        <v>49</v>
      </c>
    </row>
    <row r="124" spans="1:7" ht="16.5" thickBot="1">
      <c r="A124" s="13"/>
      <c r="B124" s="8"/>
      <c r="C124" s="8"/>
      <c r="D124" s="8"/>
      <c r="E124" s="5"/>
      <c r="F124" s="5"/>
      <c r="G124" s="5"/>
    </row>
    <row r="125" spans="1:7" ht="30.75" thickBot="1">
      <c r="A125" s="7" t="s">
        <v>4</v>
      </c>
      <c r="B125" s="8">
        <v>0</v>
      </c>
      <c r="C125" s="8">
        <v>0</v>
      </c>
      <c r="D125" s="9">
        <v>0</v>
      </c>
      <c r="E125" s="8">
        <v>0</v>
      </c>
      <c r="F125" s="8">
        <v>0</v>
      </c>
      <c r="G125" s="8">
        <v>0</v>
      </c>
    </row>
    <row r="126" spans="1:7" ht="30.75" thickBot="1">
      <c r="A126" s="7" t="s">
        <v>5</v>
      </c>
      <c r="B126" s="8">
        <v>91742</v>
      </c>
      <c r="C126" s="8">
        <v>112242</v>
      </c>
      <c r="D126" s="9">
        <v>115992</v>
      </c>
      <c r="E126" s="8">
        <v>97644</v>
      </c>
      <c r="F126" s="8">
        <v>91074</v>
      </c>
      <c r="G126" s="8">
        <f>F126</f>
        <v>91074</v>
      </c>
    </row>
    <row r="127" spans="1:7" ht="30.75" thickBot="1">
      <c r="A127" s="7" t="s">
        <v>6</v>
      </c>
      <c r="B127" s="8">
        <v>34108</v>
      </c>
      <c r="C127" s="8">
        <v>36986</v>
      </c>
      <c r="D127" s="9">
        <v>46535</v>
      </c>
      <c r="E127" s="8">
        <v>44379</v>
      </c>
      <c r="F127" s="8">
        <v>36478</v>
      </c>
      <c r="G127" s="8">
        <f t="shared" ref="G127" si="11">ROUND(F127*1.02,0)</f>
        <v>37208</v>
      </c>
    </row>
    <row r="128" spans="1:7" ht="15.75" thickBot="1"/>
    <row r="129" spans="1:7" ht="15.75" thickBot="1">
      <c r="A129" s="18" t="s">
        <v>50</v>
      </c>
      <c r="B129" s="20"/>
      <c r="C129" s="20"/>
      <c r="D129" s="20">
        <v>8</v>
      </c>
      <c r="E129" s="20">
        <v>6</v>
      </c>
      <c r="F129" s="20">
        <v>13</v>
      </c>
      <c r="G129" s="20">
        <v>13</v>
      </c>
    </row>
    <row r="130" spans="1:7" ht="15.75" thickBot="1">
      <c r="A130" s="19" t="s">
        <v>51</v>
      </c>
      <c r="B130" s="20"/>
      <c r="C130" s="20"/>
      <c r="D130" s="20">
        <v>22</v>
      </c>
      <c r="E130" s="20">
        <v>16</v>
      </c>
      <c r="F130" s="20">
        <v>12</v>
      </c>
      <c r="G130" s="20">
        <v>12</v>
      </c>
    </row>
    <row r="131" spans="1:7" ht="15.75" thickBot="1">
      <c r="A131" s="19" t="s">
        <v>52</v>
      </c>
      <c r="B131" s="20"/>
      <c r="C131" s="20"/>
      <c r="D131" s="20" t="s">
        <v>55</v>
      </c>
      <c r="E131" s="20"/>
      <c r="F131" s="20"/>
      <c r="G131" s="20"/>
    </row>
    <row r="132" spans="1:7" ht="15.75" thickBot="1">
      <c r="A132" s="19" t="s">
        <v>53</v>
      </c>
      <c r="B132" s="20"/>
      <c r="C132" s="20"/>
      <c r="D132" s="20">
        <v>17</v>
      </c>
      <c r="E132" s="20">
        <v>24</v>
      </c>
      <c r="F132" s="20">
        <v>9</v>
      </c>
      <c r="G132" s="20">
        <v>9</v>
      </c>
    </row>
    <row r="133" spans="1:7" ht="15.75" thickBot="1">
      <c r="A133" s="19" t="s">
        <v>54</v>
      </c>
      <c r="B133" s="20"/>
      <c r="C133" s="20"/>
      <c r="D133" s="20" t="s">
        <v>55</v>
      </c>
      <c r="E133" s="20"/>
      <c r="F133" s="20"/>
      <c r="G133" s="20"/>
    </row>
    <row r="135" spans="1:7" ht="15.75" thickBot="1"/>
    <row r="136" spans="1:7" ht="16.5" thickBot="1">
      <c r="A136" s="1" t="s">
        <v>19</v>
      </c>
      <c r="B136" s="2" t="s">
        <v>1</v>
      </c>
      <c r="C136" s="2" t="s">
        <v>2</v>
      </c>
      <c r="D136" s="5" t="s">
        <v>3</v>
      </c>
      <c r="E136" s="15" t="s">
        <v>48</v>
      </c>
      <c r="F136" s="22" t="s">
        <v>47</v>
      </c>
      <c r="G136" s="22" t="s">
        <v>49</v>
      </c>
    </row>
    <row r="137" spans="1:7" ht="16.5" thickBot="1">
      <c r="A137" s="13"/>
      <c r="B137" s="8"/>
      <c r="C137" s="8"/>
      <c r="D137" s="8"/>
      <c r="E137" s="5"/>
      <c r="F137" s="5"/>
      <c r="G137" s="5"/>
    </row>
    <row r="138" spans="1:7" ht="30.75" thickBot="1">
      <c r="A138" s="7" t="s">
        <v>4</v>
      </c>
      <c r="B138" s="8">
        <v>0</v>
      </c>
      <c r="C138" s="8">
        <v>0</v>
      </c>
      <c r="D138" s="9">
        <v>0</v>
      </c>
      <c r="E138" s="8">
        <v>0</v>
      </c>
      <c r="F138" s="8">
        <v>0</v>
      </c>
      <c r="G138" s="8">
        <v>0</v>
      </c>
    </row>
    <row r="139" spans="1:7" ht="30.75" thickBot="1">
      <c r="A139" s="7" t="s">
        <v>5</v>
      </c>
      <c r="B139" s="8">
        <v>6000</v>
      </c>
      <c r="C139" s="8">
        <v>6041</v>
      </c>
      <c r="D139" s="9">
        <v>35000</v>
      </c>
      <c r="E139" s="8">
        <v>95210</v>
      </c>
      <c r="F139" s="8">
        <v>33104</v>
      </c>
      <c r="G139" s="8">
        <f>F139</f>
        <v>33104</v>
      </c>
    </row>
    <row r="140" spans="1:7" ht="30.75" thickBot="1">
      <c r="A140" s="7" t="s">
        <v>6</v>
      </c>
      <c r="B140" s="8">
        <v>6000</v>
      </c>
      <c r="C140" s="8">
        <v>6041</v>
      </c>
      <c r="D140" s="9">
        <v>36502</v>
      </c>
      <c r="E140" s="8">
        <v>48257</v>
      </c>
      <c r="F140" s="8">
        <v>25917</v>
      </c>
      <c r="G140" s="8">
        <f t="shared" ref="G140" si="12">ROUND(F140*1.02,0)</f>
        <v>26435</v>
      </c>
    </row>
    <row r="141" spans="1:7" ht="15.75" thickBot="1"/>
    <row r="142" spans="1:7" ht="15.75" thickBot="1">
      <c r="A142" s="18" t="s">
        <v>50</v>
      </c>
      <c r="B142" s="20"/>
      <c r="C142" s="20"/>
      <c r="D142" s="20">
        <v>5</v>
      </c>
      <c r="E142" s="20">
        <v>8</v>
      </c>
      <c r="F142" s="20">
        <v>7</v>
      </c>
      <c r="G142" s="20">
        <v>7</v>
      </c>
    </row>
    <row r="143" spans="1:7" ht="15.75" thickBot="1">
      <c r="A143" s="19" t="s">
        <v>51</v>
      </c>
      <c r="B143" s="20"/>
      <c r="C143" s="20"/>
      <c r="D143" s="20">
        <v>3</v>
      </c>
      <c r="E143" s="20">
        <v>3</v>
      </c>
      <c r="F143" s="20">
        <v>4</v>
      </c>
      <c r="G143" s="20">
        <v>4</v>
      </c>
    </row>
    <row r="144" spans="1:7" ht="15.75" thickBot="1">
      <c r="A144" s="19" t="s">
        <v>52</v>
      </c>
      <c r="B144" s="20"/>
      <c r="C144" s="20"/>
      <c r="D144" s="20" t="s">
        <v>55</v>
      </c>
      <c r="E144" s="20"/>
      <c r="F144" s="20"/>
      <c r="G144" s="20"/>
    </row>
    <row r="145" spans="1:7" ht="15.75" thickBot="1">
      <c r="A145" s="19" t="s">
        <v>53</v>
      </c>
      <c r="B145" s="20"/>
      <c r="C145" s="20"/>
      <c r="D145" s="20">
        <v>1</v>
      </c>
      <c r="E145" s="20">
        <v>3</v>
      </c>
      <c r="F145" s="20">
        <v>4</v>
      </c>
      <c r="G145" s="20">
        <v>4</v>
      </c>
    </row>
    <row r="146" spans="1:7" ht="15.75" thickBot="1">
      <c r="A146" s="19" t="s">
        <v>54</v>
      </c>
      <c r="B146" s="20"/>
      <c r="C146" s="20"/>
      <c r="D146" s="20" t="s">
        <v>55</v>
      </c>
      <c r="E146" s="20"/>
      <c r="F146" s="20"/>
      <c r="G146" s="20"/>
    </row>
    <row r="147" spans="1:7" ht="15.75" thickBot="1"/>
    <row r="148" spans="1:7" ht="16.5" thickBot="1">
      <c r="A148" s="1" t="s">
        <v>20</v>
      </c>
      <c r="B148" s="2" t="s">
        <v>1</v>
      </c>
      <c r="C148" s="2" t="s">
        <v>2</v>
      </c>
      <c r="D148" s="5" t="s">
        <v>3</v>
      </c>
      <c r="E148" s="15" t="s">
        <v>48</v>
      </c>
      <c r="F148" s="22" t="s">
        <v>47</v>
      </c>
      <c r="G148" s="22" t="s">
        <v>49</v>
      </c>
    </row>
    <row r="149" spans="1:7" ht="16.5" thickBot="1">
      <c r="A149" s="13"/>
      <c r="B149" s="8"/>
      <c r="C149" s="8"/>
      <c r="D149" s="8"/>
      <c r="E149" s="5"/>
      <c r="F149" s="5"/>
      <c r="G149" s="5"/>
    </row>
    <row r="150" spans="1:7" ht="30.75" thickBot="1">
      <c r="A150" s="7" t="s">
        <v>4</v>
      </c>
      <c r="B150" s="8">
        <v>0</v>
      </c>
      <c r="C150" s="8">
        <v>0</v>
      </c>
      <c r="D150" s="9">
        <v>0</v>
      </c>
      <c r="E150" s="8">
        <v>0</v>
      </c>
      <c r="F150" s="8">
        <v>0</v>
      </c>
      <c r="G150" s="8">
        <v>0</v>
      </c>
    </row>
    <row r="151" spans="1:7" ht="30.75" thickBot="1">
      <c r="A151" s="7" t="s">
        <v>5</v>
      </c>
      <c r="B151" s="8">
        <v>77840</v>
      </c>
      <c r="C151" s="8">
        <v>45331</v>
      </c>
      <c r="D151" s="9">
        <v>55053</v>
      </c>
      <c r="E151" s="8">
        <v>87162</v>
      </c>
      <c r="F151" s="8">
        <v>46438</v>
      </c>
      <c r="G151" s="8">
        <f>F151</f>
        <v>46438</v>
      </c>
    </row>
    <row r="152" spans="1:7" ht="30.75" thickBot="1">
      <c r="A152" s="7" t="s">
        <v>6</v>
      </c>
      <c r="B152" s="8">
        <v>24410</v>
      </c>
      <c r="C152" s="8">
        <v>18619</v>
      </c>
      <c r="D152" s="9">
        <v>19685</v>
      </c>
      <c r="E152" s="8">
        <v>24689</v>
      </c>
      <c r="F152" s="8">
        <v>22510</v>
      </c>
      <c r="G152" s="8">
        <f t="shared" ref="G152" si="13">ROUND(F152*1.02,0)</f>
        <v>22960</v>
      </c>
    </row>
    <row r="153" spans="1:7" ht="15.75" thickBot="1"/>
    <row r="154" spans="1:7" ht="15.75" thickBot="1">
      <c r="A154" s="18" t="s">
        <v>50</v>
      </c>
      <c r="B154" s="20"/>
      <c r="C154" s="20"/>
      <c r="D154" s="20">
        <v>158</v>
      </c>
      <c r="E154" s="20">
        <v>139</v>
      </c>
      <c r="F154" s="20">
        <v>85</v>
      </c>
      <c r="G154" s="20">
        <v>85</v>
      </c>
    </row>
    <row r="155" spans="1:7" ht="15.75" thickBot="1">
      <c r="A155" s="19" t="s">
        <v>51</v>
      </c>
      <c r="B155" s="20"/>
      <c r="C155" s="20"/>
      <c r="D155" s="20">
        <v>58</v>
      </c>
      <c r="E155" s="20">
        <v>45</v>
      </c>
      <c r="F155" s="20">
        <v>51</v>
      </c>
      <c r="G155" s="20">
        <v>51</v>
      </c>
    </row>
    <row r="156" spans="1:7" ht="15.75" thickBot="1">
      <c r="A156" s="19" t="s">
        <v>52</v>
      </c>
      <c r="B156" s="20"/>
      <c r="C156" s="20"/>
      <c r="D156" s="20" t="s">
        <v>55</v>
      </c>
      <c r="E156" s="20">
        <v>1</v>
      </c>
      <c r="F156" s="20"/>
      <c r="G156" s="20"/>
    </row>
    <row r="157" spans="1:7" ht="15.75" thickBot="1">
      <c r="A157" s="19" t="s">
        <v>53</v>
      </c>
      <c r="B157" s="20"/>
      <c r="C157" s="20"/>
      <c r="D157" s="20">
        <v>55</v>
      </c>
      <c r="E157" s="20">
        <v>59</v>
      </c>
      <c r="F157" s="20">
        <v>59</v>
      </c>
      <c r="G157" s="20">
        <v>59</v>
      </c>
    </row>
    <row r="158" spans="1:7" ht="15.75" thickBot="1">
      <c r="A158" s="19" t="s">
        <v>54</v>
      </c>
      <c r="B158" s="20"/>
      <c r="C158" s="20"/>
      <c r="D158" s="20" t="s">
        <v>55</v>
      </c>
      <c r="E158" s="20"/>
      <c r="F158" s="20"/>
      <c r="G158" s="20"/>
    </row>
    <row r="159" spans="1:7" ht="15.75" thickBot="1"/>
    <row r="160" spans="1:7" ht="16.5" thickBot="1">
      <c r="A160" s="1" t="s">
        <v>21</v>
      </c>
      <c r="B160" s="2" t="s">
        <v>1</v>
      </c>
      <c r="C160" s="2" t="s">
        <v>2</v>
      </c>
      <c r="D160" s="5" t="s">
        <v>3</v>
      </c>
      <c r="E160" s="15" t="s">
        <v>48</v>
      </c>
      <c r="F160" s="22" t="s">
        <v>47</v>
      </c>
      <c r="G160" s="22" t="s">
        <v>49</v>
      </c>
    </row>
    <row r="161" spans="1:7" ht="16.5" thickBot="1">
      <c r="A161" s="13"/>
      <c r="B161" s="8"/>
      <c r="C161" s="8"/>
      <c r="D161" s="8"/>
      <c r="E161" s="5"/>
      <c r="F161" s="5"/>
      <c r="G161" s="5"/>
    </row>
    <row r="162" spans="1:7" ht="30.75" thickBot="1">
      <c r="A162" s="7" t="s">
        <v>4</v>
      </c>
      <c r="B162" s="8">
        <v>0</v>
      </c>
      <c r="C162" s="8">
        <v>0</v>
      </c>
      <c r="D162" s="9">
        <v>0</v>
      </c>
      <c r="E162" s="8">
        <v>0</v>
      </c>
      <c r="F162" s="8">
        <v>0</v>
      </c>
      <c r="G162" s="8">
        <v>0</v>
      </c>
    </row>
    <row r="163" spans="1:7" ht="30.75" thickBot="1">
      <c r="A163" s="7" t="s">
        <v>5</v>
      </c>
      <c r="B163" s="8">
        <v>83266</v>
      </c>
      <c r="C163" s="8">
        <v>84579</v>
      </c>
      <c r="D163" s="9">
        <v>71348</v>
      </c>
      <c r="E163" s="8">
        <v>83032</v>
      </c>
      <c r="F163" s="8">
        <v>66649</v>
      </c>
      <c r="G163" s="8">
        <f>F163</f>
        <v>66649</v>
      </c>
    </row>
    <row r="164" spans="1:7" ht="30.75" thickBot="1">
      <c r="A164" s="7" t="s">
        <v>6</v>
      </c>
      <c r="B164" s="8">
        <v>33867</v>
      </c>
      <c r="C164" s="8">
        <v>34688</v>
      </c>
      <c r="D164" s="9">
        <v>29156</v>
      </c>
      <c r="E164" s="8">
        <v>27830</v>
      </c>
      <c r="F164" s="8">
        <v>27418</v>
      </c>
      <c r="G164" s="8">
        <f t="shared" ref="G164" si="14">ROUND(F164*1.02,0)</f>
        <v>27966</v>
      </c>
    </row>
    <row r="165" spans="1:7" ht="15.75" thickBot="1"/>
    <row r="166" spans="1:7" ht="15.75" thickBot="1">
      <c r="A166" s="18" t="s">
        <v>50</v>
      </c>
      <c r="B166" s="20"/>
      <c r="C166" s="20"/>
      <c r="D166" s="20">
        <v>4</v>
      </c>
      <c r="E166" s="20">
        <v>5</v>
      </c>
      <c r="F166" s="20">
        <v>7</v>
      </c>
      <c r="G166" s="20">
        <v>7</v>
      </c>
    </row>
    <row r="167" spans="1:7" ht="15.75" thickBot="1">
      <c r="A167" s="19" t="s">
        <v>51</v>
      </c>
      <c r="B167" s="20"/>
      <c r="C167" s="20"/>
      <c r="D167" s="20">
        <v>10</v>
      </c>
      <c r="E167" s="20">
        <v>12</v>
      </c>
      <c r="F167" s="20">
        <v>17</v>
      </c>
      <c r="G167" s="20">
        <v>17</v>
      </c>
    </row>
    <row r="168" spans="1:7" ht="15.75" thickBot="1">
      <c r="A168" s="19" t="s">
        <v>52</v>
      </c>
      <c r="B168" s="20"/>
      <c r="C168" s="20"/>
      <c r="D168" s="20" t="s">
        <v>55</v>
      </c>
      <c r="F168" s="20"/>
      <c r="G168" s="20"/>
    </row>
    <row r="169" spans="1:7" ht="15.75" thickBot="1">
      <c r="A169" s="19" t="s">
        <v>53</v>
      </c>
      <c r="B169" s="20"/>
      <c r="C169" s="20"/>
      <c r="D169" s="20">
        <v>72</v>
      </c>
      <c r="E169" s="20">
        <v>78</v>
      </c>
      <c r="F169" s="20">
        <v>77</v>
      </c>
      <c r="G169" s="20">
        <v>77</v>
      </c>
    </row>
    <row r="170" spans="1:7" ht="15.75" thickBot="1">
      <c r="A170" s="19" t="s">
        <v>54</v>
      </c>
      <c r="B170" s="20"/>
      <c r="C170" s="20"/>
      <c r="D170" s="20" t="s">
        <v>55</v>
      </c>
      <c r="E170" s="20"/>
      <c r="F170" s="20"/>
      <c r="G170" s="20"/>
    </row>
    <row r="171" spans="1:7" ht="15.75" thickBot="1"/>
    <row r="172" spans="1:7" ht="16.5" thickBot="1">
      <c r="A172" s="1" t="s">
        <v>22</v>
      </c>
      <c r="B172" s="2" t="s">
        <v>1</v>
      </c>
      <c r="C172" s="2" t="s">
        <v>2</v>
      </c>
      <c r="D172" s="5" t="s">
        <v>3</v>
      </c>
      <c r="E172" s="21" t="s">
        <v>48</v>
      </c>
      <c r="F172" s="22" t="s">
        <v>47</v>
      </c>
      <c r="G172" s="22" t="s">
        <v>49</v>
      </c>
    </row>
    <row r="173" spans="1:7" ht="16.5" thickBot="1">
      <c r="A173" s="13"/>
      <c r="B173" s="8"/>
      <c r="C173" s="8"/>
      <c r="D173" s="8"/>
      <c r="E173" s="5"/>
      <c r="F173" s="5"/>
      <c r="G173" s="5"/>
    </row>
    <row r="174" spans="1:7" ht="30.75" thickBot="1">
      <c r="A174" s="7" t="s">
        <v>4</v>
      </c>
      <c r="B174" s="8"/>
      <c r="C174" s="8">
        <v>0</v>
      </c>
      <c r="D174" s="9">
        <v>0</v>
      </c>
      <c r="E174" s="8">
        <v>0</v>
      </c>
      <c r="F174" s="8">
        <v>0</v>
      </c>
      <c r="G174" s="8">
        <v>0</v>
      </c>
    </row>
    <row r="175" spans="1:7" ht="30.75" thickBot="1">
      <c r="A175" s="7" t="s">
        <v>5</v>
      </c>
      <c r="B175" s="8"/>
      <c r="C175" s="8">
        <v>19219</v>
      </c>
      <c r="D175" s="9">
        <v>46364</v>
      </c>
      <c r="E175" s="8">
        <v>93915</v>
      </c>
      <c r="F175" s="8">
        <v>112280</v>
      </c>
      <c r="G175" s="8">
        <f>F175</f>
        <v>112280</v>
      </c>
    </row>
    <row r="176" spans="1:7" ht="30.75" thickBot="1">
      <c r="A176" s="7" t="s">
        <v>6</v>
      </c>
      <c r="B176" s="8"/>
      <c r="C176" s="8">
        <v>13368</v>
      </c>
      <c r="D176" s="9">
        <v>28340</v>
      </c>
      <c r="E176" s="8">
        <v>39767</v>
      </c>
      <c r="F176" s="8">
        <v>30933</v>
      </c>
      <c r="G176" s="8">
        <f t="shared" ref="G176" si="15">ROUND(F176*1.02,0)</f>
        <v>31552</v>
      </c>
    </row>
    <row r="177" spans="1:7" ht="15.75" thickBot="1"/>
    <row r="178" spans="1:7" ht="15.75" thickBot="1">
      <c r="A178" s="18" t="s">
        <v>50</v>
      </c>
      <c r="B178" s="20"/>
      <c r="C178" s="20"/>
      <c r="D178" s="20">
        <v>7</v>
      </c>
      <c r="E178" s="20">
        <v>10</v>
      </c>
      <c r="F178" s="20">
        <v>11</v>
      </c>
      <c r="G178" s="20">
        <v>11</v>
      </c>
    </row>
    <row r="179" spans="1:7" ht="15.75" thickBot="1">
      <c r="A179" s="19" t="s">
        <v>51</v>
      </c>
      <c r="B179" s="20"/>
      <c r="C179" s="20"/>
      <c r="D179" s="20">
        <v>26</v>
      </c>
      <c r="E179" s="20">
        <v>41</v>
      </c>
      <c r="F179" s="20">
        <v>29</v>
      </c>
      <c r="G179" s="20">
        <v>29</v>
      </c>
    </row>
    <row r="180" spans="1:7" ht="15.75" thickBot="1">
      <c r="A180" s="19" t="s">
        <v>52</v>
      </c>
      <c r="B180" s="20"/>
      <c r="C180" s="20"/>
      <c r="D180" s="20">
        <v>1</v>
      </c>
      <c r="E180" s="20"/>
      <c r="F180" s="20"/>
      <c r="G180" s="20"/>
    </row>
    <row r="181" spans="1:7" ht="15.75" thickBot="1">
      <c r="A181" s="19" t="s">
        <v>53</v>
      </c>
      <c r="B181" s="20"/>
      <c r="C181" s="20"/>
      <c r="D181" s="20" t="s">
        <v>55</v>
      </c>
      <c r="E181" s="20">
        <v>3</v>
      </c>
      <c r="F181" s="20">
        <v>3</v>
      </c>
      <c r="G181" s="20">
        <v>3</v>
      </c>
    </row>
    <row r="182" spans="1:7" ht="15.75" thickBot="1">
      <c r="A182" s="19" t="s">
        <v>54</v>
      </c>
      <c r="B182" s="20"/>
      <c r="C182" s="20"/>
      <c r="D182" s="20" t="s">
        <v>55</v>
      </c>
      <c r="E182" s="20"/>
      <c r="F182" s="20"/>
      <c r="G182" s="20"/>
    </row>
    <row r="183" spans="1:7" ht="15.75" thickBot="1"/>
    <row r="184" spans="1:7" ht="16.5" thickBot="1">
      <c r="A184" s="1" t="s">
        <v>23</v>
      </c>
      <c r="B184" s="2" t="s">
        <v>1</v>
      </c>
      <c r="C184" s="2" t="s">
        <v>2</v>
      </c>
      <c r="D184" s="5" t="s">
        <v>3</v>
      </c>
      <c r="E184" s="15" t="s">
        <v>48</v>
      </c>
      <c r="F184" s="22" t="s">
        <v>47</v>
      </c>
      <c r="G184" s="22" t="s">
        <v>49</v>
      </c>
    </row>
    <row r="185" spans="1:7" ht="16.5" thickBot="1">
      <c r="A185" s="13"/>
      <c r="B185" s="8"/>
      <c r="C185" s="8"/>
      <c r="D185" s="8"/>
      <c r="E185" s="5"/>
      <c r="F185" s="5"/>
      <c r="G185" s="5"/>
    </row>
    <row r="186" spans="1:7" ht="30.75" thickBot="1">
      <c r="A186" s="7" t="s">
        <v>4</v>
      </c>
      <c r="B186" s="8">
        <v>0</v>
      </c>
      <c r="C186" s="8">
        <v>0</v>
      </c>
      <c r="D186" s="9">
        <v>0</v>
      </c>
      <c r="E186" s="8">
        <v>0</v>
      </c>
      <c r="F186" s="8">
        <v>0</v>
      </c>
      <c r="G186" s="8">
        <v>0</v>
      </c>
    </row>
    <row r="187" spans="1:7" ht="30.75" thickBot="1">
      <c r="A187" s="7" t="s">
        <v>5</v>
      </c>
      <c r="B187" s="8"/>
      <c r="C187" s="8"/>
      <c r="D187" s="9">
        <v>9889</v>
      </c>
      <c r="E187" s="8">
        <v>36056</v>
      </c>
      <c r="F187" s="8">
        <v>69900</v>
      </c>
      <c r="G187" s="8">
        <f>F187</f>
        <v>69900</v>
      </c>
    </row>
    <row r="188" spans="1:7" ht="30.75" thickBot="1">
      <c r="A188" s="7" t="s">
        <v>6</v>
      </c>
      <c r="B188" s="8"/>
      <c r="C188" s="8"/>
      <c r="D188" s="9">
        <v>9889</v>
      </c>
      <c r="E188" s="8">
        <v>23655</v>
      </c>
      <c r="F188" s="8">
        <v>42401</v>
      </c>
      <c r="G188" s="8">
        <f t="shared" ref="G188" si="16">ROUND(F188*1.02,0)</f>
        <v>43249</v>
      </c>
    </row>
    <row r="189" spans="1:7" ht="15.75" thickBot="1"/>
    <row r="190" spans="1:7" ht="15.75" thickBot="1">
      <c r="A190" s="18" t="s">
        <v>50</v>
      </c>
      <c r="B190" s="20"/>
      <c r="C190" s="20"/>
      <c r="D190" s="20">
        <v>2</v>
      </c>
      <c r="E190" s="20">
        <v>4</v>
      </c>
      <c r="F190" s="20">
        <v>3</v>
      </c>
      <c r="G190" s="20">
        <v>3</v>
      </c>
    </row>
    <row r="191" spans="1:7" ht="15.75" thickBot="1">
      <c r="A191" s="19" t="s">
        <v>51</v>
      </c>
      <c r="B191" s="20"/>
      <c r="C191" s="20"/>
      <c r="D191" s="20" t="s">
        <v>55</v>
      </c>
      <c r="E191" s="20">
        <v>5</v>
      </c>
      <c r="F191" s="20">
        <v>7</v>
      </c>
      <c r="G191" s="20">
        <v>7</v>
      </c>
    </row>
    <row r="192" spans="1:7" ht="15.75" thickBot="1">
      <c r="A192" s="19" t="s">
        <v>52</v>
      </c>
      <c r="B192" s="20"/>
      <c r="C192" s="20"/>
      <c r="D192" s="20" t="s">
        <v>55</v>
      </c>
      <c r="E192" s="20"/>
      <c r="F192" s="20"/>
      <c r="G192" s="20"/>
    </row>
    <row r="193" spans="1:7" ht="15.75" thickBot="1">
      <c r="A193" s="19" t="s">
        <v>53</v>
      </c>
      <c r="B193" s="20"/>
      <c r="C193" s="20"/>
      <c r="D193" s="20">
        <v>1</v>
      </c>
      <c r="E193" s="20">
        <v>1</v>
      </c>
      <c r="F193" s="20"/>
      <c r="G193" s="20"/>
    </row>
    <row r="194" spans="1:7" ht="15.75" thickBot="1">
      <c r="A194" s="19" t="s">
        <v>54</v>
      </c>
      <c r="B194" s="20"/>
      <c r="C194" s="20"/>
      <c r="D194" s="20" t="s">
        <v>55</v>
      </c>
      <c r="E194" s="20"/>
      <c r="F194" s="20"/>
      <c r="G194" s="20"/>
    </row>
    <row r="195" spans="1:7" ht="15.75" thickBot="1"/>
    <row r="196" spans="1:7" ht="16.5" thickBot="1">
      <c r="A196" s="1" t="s">
        <v>24</v>
      </c>
      <c r="B196" s="2" t="s">
        <v>1</v>
      </c>
      <c r="C196" s="2" t="s">
        <v>2</v>
      </c>
      <c r="D196" s="5" t="s">
        <v>3</v>
      </c>
      <c r="E196" s="15" t="s">
        <v>48</v>
      </c>
      <c r="F196" s="22" t="s">
        <v>47</v>
      </c>
      <c r="G196" s="22" t="s">
        <v>49</v>
      </c>
    </row>
    <row r="197" spans="1:7" ht="16.5" thickBot="1">
      <c r="A197" s="13"/>
      <c r="B197" s="8"/>
      <c r="C197" s="8"/>
      <c r="D197" s="8"/>
      <c r="E197" s="5"/>
      <c r="F197" s="5"/>
      <c r="G197" s="5"/>
    </row>
    <row r="198" spans="1:7" ht="30.75" thickBot="1">
      <c r="A198" s="7" t="s">
        <v>4</v>
      </c>
      <c r="B198" s="8">
        <v>0</v>
      </c>
      <c r="C198" s="8">
        <v>0</v>
      </c>
      <c r="D198" s="9">
        <v>0</v>
      </c>
      <c r="E198" s="8">
        <v>0</v>
      </c>
      <c r="F198" s="8">
        <v>0</v>
      </c>
      <c r="G198" s="8">
        <v>0</v>
      </c>
    </row>
    <row r="199" spans="1:7" ht="30.75" thickBot="1">
      <c r="A199" s="7" t="s">
        <v>5</v>
      </c>
      <c r="B199" s="8">
        <v>81072</v>
      </c>
      <c r="C199" s="8">
        <v>94722</v>
      </c>
      <c r="D199" s="9">
        <v>106644</v>
      </c>
      <c r="E199" s="8">
        <v>107261</v>
      </c>
      <c r="F199" s="8">
        <v>112410</v>
      </c>
      <c r="G199" s="8">
        <f>F199</f>
        <v>112410</v>
      </c>
    </row>
    <row r="200" spans="1:7" ht="30.75" thickBot="1">
      <c r="A200" s="7" t="s">
        <v>6</v>
      </c>
      <c r="B200" s="8">
        <v>49924</v>
      </c>
      <c r="C200" s="8">
        <v>55816</v>
      </c>
      <c r="D200" s="9">
        <v>57054</v>
      </c>
      <c r="E200" s="8">
        <v>58797</v>
      </c>
      <c r="F200" s="8">
        <v>69054</v>
      </c>
      <c r="G200" s="8">
        <f t="shared" ref="G200" si="17">ROUND(F200*1.02,0)</f>
        <v>70435</v>
      </c>
    </row>
    <row r="201" spans="1:7" ht="15.75" thickBot="1"/>
    <row r="202" spans="1:7" ht="15.75" thickBot="1">
      <c r="A202" s="18" t="s">
        <v>50</v>
      </c>
      <c r="B202" s="20"/>
      <c r="C202" s="20"/>
      <c r="D202" s="20">
        <v>27</v>
      </c>
      <c r="E202" s="20">
        <v>26</v>
      </c>
      <c r="F202" s="20">
        <v>24</v>
      </c>
      <c r="G202" s="20">
        <v>24</v>
      </c>
    </row>
    <row r="203" spans="1:7" ht="15.75" thickBot="1">
      <c r="A203" s="19" t="s">
        <v>51</v>
      </c>
      <c r="B203" s="20"/>
      <c r="C203" s="20"/>
      <c r="D203" s="20">
        <v>36</v>
      </c>
      <c r="E203" s="20">
        <v>30</v>
      </c>
      <c r="F203" s="20">
        <v>41</v>
      </c>
      <c r="G203" s="20">
        <v>41</v>
      </c>
    </row>
    <row r="204" spans="1:7" ht="15.75" thickBot="1">
      <c r="A204" s="19" t="s">
        <v>52</v>
      </c>
      <c r="B204" s="20"/>
      <c r="C204" s="20"/>
      <c r="D204" s="20">
        <v>2</v>
      </c>
      <c r="E204" s="20">
        <v>4</v>
      </c>
      <c r="F204" s="20">
        <v>4</v>
      </c>
      <c r="G204" s="20">
        <v>4</v>
      </c>
    </row>
    <row r="205" spans="1:7" ht="15.75" thickBot="1">
      <c r="A205" s="19" t="s">
        <v>53</v>
      </c>
      <c r="B205" s="20"/>
      <c r="C205" s="20"/>
      <c r="D205" s="20">
        <v>21</v>
      </c>
      <c r="E205" s="20">
        <v>20</v>
      </c>
      <c r="F205" s="20">
        <v>14</v>
      </c>
      <c r="G205" s="20">
        <v>14</v>
      </c>
    </row>
    <row r="206" spans="1:7" ht="15.75" thickBot="1">
      <c r="A206" s="19" t="s">
        <v>54</v>
      </c>
      <c r="B206" s="20"/>
      <c r="C206" s="20"/>
      <c r="D206" s="20" t="s">
        <v>55</v>
      </c>
      <c r="E206" s="20"/>
      <c r="F206" s="20"/>
      <c r="G206" s="20"/>
    </row>
    <row r="207" spans="1:7" ht="15.75" thickBot="1"/>
    <row r="208" spans="1:7" ht="16.5" thickBot="1">
      <c r="A208" s="1" t="s">
        <v>25</v>
      </c>
      <c r="B208" s="2" t="s">
        <v>1</v>
      </c>
      <c r="C208" s="2" t="s">
        <v>2</v>
      </c>
      <c r="D208" s="5" t="s">
        <v>3</v>
      </c>
      <c r="E208" s="15" t="s">
        <v>48</v>
      </c>
      <c r="F208" s="22" t="s">
        <v>47</v>
      </c>
      <c r="G208" s="22" t="s">
        <v>49</v>
      </c>
    </row>
    <row r="209" spans="1:7" ht="16.5" thickBot="1">
      <c r="A209" s="13"/>
      <c r="B209" s="8"/>
      <c r="C209" s="8"/>
      <c r="D209" s="8"/>
      <c r="E209" s="5"/>
      <c r="F209" s="5"/>
      <c r="G209" s="5"/>
    </row>
    <row r="210" spans="1:7" ht="30.75" thickBot="1">
      <c r="A210" s="7" t="s">
        <v>4</v>
      </c>
      <c r="B210" s="8">
        <v>0</v>
      </c>
      <c r="C210" s="8">
        <v>0</v>
      </c>
      <c r="D210" s="9">
        <v>0</v>
      </c>
      <c r="E210" s="8">
        <v>0</v>
      </c>
      <c r="F210" s="8">
        <v>0</v>
      </c>
      <c r="G210" s="8">
        <v>0</v>
      </c>
    </row>
    <row r="211" spans="1:7" ht="30.75" thickBot="1">
      <c r="A211" s="7" t="s">
        <v>5</v>
      </c>
      <c r="B211" s="8">
        <v>103895</v>
      </c>
      <c r="C211" s="8">
        <v>90502</v>
      </c>
      <c r="D211" s="9">
        <v>92032</v>
      </c>
      <c r="E211" s="8">
        <v>103798</v>
      </c>
      <c r="F211" s="8">
        <v>102808</v>
      </c>
      <c r="G211" s="8">
        <f>F211</f>
        <v>102808</v>
      </c>
    </row>
    <row r="212" spans="1:7" ht="30.75" thickBot="1">
      <c r="A212" s="7" t="s">
        <v>6</v>
      </c>
      <c r="B212" s="8">
        <v>46356</v>
      </c>
      <c r="C212" s="8">
        <v>48797</v>
      </c>
      <c r="D212" s="9">
        <v>41221</v>
      </c>
      <c r="E212" s="8">
        <v>46776</v>
      </c>
      <c r="F212" s="8">
        <v>49955</v>
      </c>
      <c r="G212" s="8">
        <f t="shared" ref="G212" si="18">ROUND(F212*1.02,0)</f>
        <v>50954</v>
      </c>
    </row>
    <row r="213" spans="1:7" ht="15.75" thickBot="1"/>
    <row r="214" spans="1:7" ht="15.75" thickBot="1">
      <c r="A214" s="18" t="s">
        <v>50</v>
      </c>
      <c r="B214" s="20"/>
      <c r="C214" s="20"/>
      <c r="D214" s="20">
        <v>85</v>
      </c>
      <c r="E214" s="20">
        <v>99</v>
      </c>
      <c r="F214" s="20">
        <v>95</v>
      </c>
      <c r="G214" s="20">
        <v>95</v>
      </c>
    </row>
    <row r="215" spans="1:7" ht="15.75" thickBot="1">
      <c r="A215" s="19" t="s">
        <v>51</v>
      </c>
      <c r="B215" s="20"/>
      <c r="C215" s="20"/>
      <c r="D215" s="20">
        <v>144</v>
      </c>
      <c r="E215" s="20">
        <v>187</v>
      </c>
      <c r="F215" s="20">
        <v>194</v>
      </c>
      <c r="G215" s="20">
        <v>194</v>
      </c>
    </row>
    <row r="216" spans="1:7" ht="15.75" thickBot="1">
      <c r="A216" s="19" t="s">
        <v>52</v>
      </c>
      <c r="B216" s="20"/>
      <c r="C216" s="20"/>
      <c r="D216" s="20">
        <v>1</v>
      </c>
      <c r="E216" s="20"/>
      <c r="F216" s="20">
        <v>3</v>
      </c>
      <c r="G216" s="20">
        <v>3</v>
      </c>
    </row>
    <row r="217" spans="1:7" ht="15.75" thickBot="1">
      <c r="A217" s="19" t="s">
        <v>53</v>
      </c>
      <c r="B217" s="20"/>
      <c r="C217" s="20"/>
      <c r="D217" s="20">
        <v>16</v>
      </c>
      <c r="E217" s="20">
        <v>9</v>
      </c>
      <c r="F217" s="20">
        <v>9</v>
      </c>
      <c r="G217" s="20">
        <v>9</v>
      </c>
    </row>
    <row r="218" spans="1:7" ht="15.75" thickBot="1">
      <c r="A218" s="19" t="s">
        <v>54</v>
      </c>
      <c r="B218" s="20"/>
      <c r="C218" s="20"/>
      <c r="D218" s="20" t="s">
        <v>55</v>
      </c>
      <c r="E218" s="20"/>
      <c r="F218" s="20"/>
      <c r="G218" s="20"/>
    </row>
    <row r="219" spans="1:7" ht="15.75" thickBot="1"/>
    <row r="220" spans="1:7" ht="16.5" thickBot="1">
      <c r="A220" s="1" t="s">
        <v>26</v>
      </c>
      <c r="B220" s="2" t="s">
        <v>1</v>
      </c>
      <c r="C220" s="2" t="s">
        <v>2</v>
      </c>
      <c r="D220" s="5" t="s">
        <v>3</v>
      </c>
      <c r="E220" s="15" t="s">
        <v>48</v>
      </c>
      <c r="F220" s="22" t="s">
        <v>47</v>
      </c>
      <c r="G220" s="22" t="s">
        <v>49</v>
      </c>
    </row>
    <row r="221" spans="1:7" ht="16.5" thickBot="1">
      <c r="A221" s="13"/>
      <c r="B221" s="8"/>
      <c r="C221" s="8"/>
      <c r="D221" s="8"/>
      <c r="E221" s="5"/>
      <c r="F221" s="5"/>
      <c r="G221" s="5"/>
    </row>
    <row r="222" spans="1:7" ht="30.75" thickBot="1">
      <c r="A222" s="7" t="s">
        <v>4</v>
      </c>
      <c r="B222" s="8">
        <v>0</v>
      </c>
      <c r="C222" s="8">
        <v>0</v>
      </c>
      <c r="D222" s="9">
        <v>0</v>
      </c>
      <c r="E222" s="8">
        <v>0</v>
      </c>
      <c r="F222" s="8">
        <v>0</v>
      </c>
      <c r="G222" s="8">
        <v>0</v>
      </c>
    </row>
    <row r="223" spans="1:7" ht="30.75" thickBot="1">
      <c r="A223" s="7" t="s">
        <v>5</v>
      </c>
      <c r="B223" s="8">
        <v>89579</v>
      </c>
      <c r="C223" s="8">
        <v>113169</v>
      </c>
      <c r="D223" s="9">
        <v>92625</v>
      </c>
      <c r="E223" s="8">
        <v>219453</v>
      </c>
      <c r="F223" s="8">
        <v>83070</v>
      </c>
      <c r="G223" s="8">
        <f>F223</f>
        <v>83070</v>
      </c>
    </row>
    <row r="224" spans="1:7" ht="30.75" thickBot="1">
      <c r="A224" s="7" t="s">
        <v>6</v>
      </c>
      <c r="B224" s="8">
        <v>58690</v>
      </c>
      <c r="C224" s="8">
        <v>50369</v>
      </c>
      <c r="D224" s="9">
        <v>68722</v>
      </c>
      <c r="E224" s="8">
        <v>52563</v>
      </c>
      <c r="F224" s="8">
        <v>51005</v>
      </c>
      <c r="G224" s="8">
        <f t="shared" ref="G224" si="19">ROUND(F224*1.02,0)</f>
        <v>52025</v>
      </c>
    </row>
    <row r="225" spans="1:7" ht="15.75" thickBot="1"/>
    <row r="226" spans="1:7" ht="15.75" thickBot="1">
      <c r="A226" s="18" t="s">
        <v>50</v>
      </c>
      <c r="B226" s="20"/>
      <c r="C226" s="20"/>
      <c r="D226" s="20">
        <v>6</v>
      </c>
      <c r="E226" s="20">
        <v>10</v>
      </c>
      <c r="F226" s="20">
        <v>5</v>
      </c>
      <c r="G226" s="20">
        <v>5</v>
      </c>
    </row>
    <row r="227" spans="1:7" ht="15.75" thickBot="1">
      <c r="A227" s="19" t="s">
        <v>51</v>
      </c>
      <c r="B227" s="20"/>
      <c r="C227" s="20"/>
      <c r="D227" s="20">
        <v>8</v>
      </c>
      <c r="E227" s="20">
        <v>17</v>
      </c>
      <c r="F227" s="20">
        <v>10</v>
      </c>
      <c r="G227" s="20">
        <v>10</v>
      </c>
    </row>
    <row r="228" spans="1:7" ht="15.75" thickBot="1">
      <c r="A228" s="19" t="s">
        <v>52</v>
      </c>
      <c r="B228" s="20"/>
      <c r="C228" s="20"/>
      <c r="D228" s="20" t="s">
        <v>55</v>
      </c>
      <c r="E228" s="20">
        <v>1</v>
      </c>
      <c r="F228" s="20"/>
      <c r="G228" s="20"/>
    </row>
    <row r="229" spans="1:7" ht="15.75" thickBot="1">
      <c r="A229" s="19" t="s">
        <v>53</v>
      </c>
      <c r="B229" s="20"/>
      <c r="C229" s="20"/>
      <c r="D229" s="20">
        <v>1</v>
      </c>
      <c r="E229" s="20">
        <v>3</v>
      </c>
      <c r="F229" s="20">
        <v>2</v>
      </c>
      <c r="G229" s="20">
        <v>2</v>
      </c>
    </row>
    <row r="230" spans="1:7" ht="15.75" thickBot="1">
      <c r="A230" s="19" t="s">
        <v>54</v>
      </c>
      <c r="B230" s="20"/>
      <c r="C230" s="20"/>
      <c r="D230" s="20" t="s">
        <v>55</v>
      </c>
      <c r="E230" s="20"/>
      <c r="F230" s="20"/>
      <c r="G230" s="20"/>
    </row>
    <row r="231" spans="1:7" ht="15.75" thickBot="1"/>
    <row r="232" spans="1:7" ht="16.5" thickBot="1">
      <c r="A232" s="1" t="s">
        <v>27</v>
      </c>
      <c r="B232" s="2" t="s">
        <v>1</v>
      </c>
      <c r="C232" s="2" t="s">
        <v>2</v>
      </c>
      <c r="D232" s="5" t="s">
        <v>3</v>
      </c>
      <c r="E232" s="15" t="s">
        <v>48</v>
      </c>
      <c r="F232" s="22" t="s">
        <v>47</v>
      </c>
      <c r="G232" s="22" t="s">
        <v>49</v>
      </c>
    </row>
    <row r="233" spans="1:7" ht="16.5" thickBot="1">
      <c r="A233" s="13"/>
      <c r="B233" s="8"/>
      <c r="C233" s="8"/>
      <c r="D233" s="8"/>
      <c r="E233" s="5"/>
      <c r="F233" s="5"/>
      <c r="G233" s="5"/>
    </row>
    <row r="234" spans="1:7" ht="30.75" thickBot="1">
      <c r="A234" s="7" t="s">
        <v>4</v>
      </c>
      <c r="B234" s="8">
        <v>0</v>
      </c>
      <c r="C234" s="8">
        <v>0</v>
      </c>
      <c r="D234" s="9">
        <v>0</v>
      </c>
      <c r="E234" s="8">
        <v>0</v>
      </c>
      <c r="F234" s="8">
        <v>0</v>
      </c>
      <c r="G234" s="8">
        <v>0</v>
      </c>
    </row>
    <row r="235" spans="1:7" ht="30.75" thickBot="1">
      <c r="A235" s="7" t="s">
        <v>5</v>
      </c>
      <c r="B235" s="8">
        <v>96350</v>
      </c>
      <c r="C235" s="8">
        <v>82138</v>
      </c>
      <c r="D235" s="9">
        <v>102454</v>
      </c>
      <c r="E235" s="8">
        <v>79685</v>
      </c>
      <c r="F235" s="8">
        <v>79774</v>
      </c>
      <c r="G235" s="8">
        <f>F235</f>
        <v>79774</v>
      </c>
    </row>
    <row r="236" spans="1:7" ht="30.75" thickBot="1">
      <c r="A236" s="7" t="s">
        <v>6</v>
      </c>
      <c r="B236" s="8">
        <v>35656</v>
      </c>
      <c r="C236" s="8">
        <v>32605</v>
      </c>
      <c r="D236" s="9">
        <v>42828</v>
      </c>
      <c r="E236" s="8">
        <v>35200</v>
      </c>
      <c r="F236" s="8">
        <v>33578</v>
      </c>
      <c r="G236" s="8">
        <f t="shared" ref="G236" si="20">ROUND(F236*1.02,0)</f>
        <v>34250</v>
      </c>
    </row>
    <row r="237" spans="1:7" ht="15.75" thickBot="1"/>
    <row r="238" spans="1:7" ht="15.75" thickBot="1">
      <c r="A238" s="18" t="s">
        <v>50</v>
      </c>
      <c r="B238" s="20"/>
      <c r="C238" s="20"/>
      <c r="D238" s="20">
        <v>22</v>
      </c>
      <c r="E238" s="20">
        <v>28</v>
      </c>
      <c r="F238" s="20">
        <v>11</v>
      </c>
      <c r="G238" s="20">
        <v>11</v>
      </c>
    </row>
    <row r="239" spans="1:7" ht="15.75" thickBot="1">
      <c r="A239" s="19" t="s">
        <v>51</v>
      </c>
      <c r="B239" s="20"/>
      <c r="C239" s="20"/>
      <c r="D239" s="20">
        <v>41</v>
      </c>
      <c r="E239" s="20">
        <v>42</v>
      </c>
      <c r="F239" s="20">
        <v>36</v>
      </c>
      <c r="G239" s="20">
        <v>36</v>
      </c>
    </row>
    <row r="240" spans="1:7" ht="15.75" thickBot="1">
      <c r="A240" s="19" t="s">
        <v>52</v>
      </c>
      <c r="B240" s="20"/>
      <c r="C240" s="20"/>
      <c r="D240" s="20" t="s">
        <v>55</v>
      </c>
      <c r="E240" s="20"/>
      <c r="F240" s="20"/>
      <c r="G240" s="20"/>
    </row>
    <row r="241" spans="1:7" ht="15.75" thickBot="1">
      <c r="A241" s="19" t="s">
        <v>53</v>
      </c>
      <c r="B241" s="20"/>
      <c r="C241" s="20"/>
      <c r="D241" s="20">
        <v>17</v>
      </c>
      <c r="E241" s="20">
        <v>15</v>
      </c>
      <c r="F241" s="20">
        <v>21</v>
      </c>
      <c r="G241" s="20">
        <v>21</v>
      </c>
    </row>
    <row r="242" spans="1:7" ht="15.75" thickBot="1">
      <c r="A242" s="19" t="s">
        <v>54</v>
      </c>
      <c r="B242" s="20"/>
      <c r="C242" s="20"/>
      <c r="D242" s="20" t="s">
        <v>55</v>
      </c>
      <c r="E242" s="20"/>
      <c r="F242" s="20"/>
      <c r="G242" s="20"/>
    </row>
    <row r="243" spans="1:7" ht="15.75" thickBot="1"/>
    <row r="244" spans="1:7" ht="16.5" thickBot="1">
      <c r="A244" s="1" t="s">
        <v>28</v>
      </c>
      <c r="B244" s="2" t="s">
        <v>1</v>
      </c>
      <c r="C244" s="2" t="s">
        <v>2</v>
      </c>
      <c r="D244" s="5" t="s">
        <v>3</v>
      </c>
      <c r="E244" s="15" t="s">
        <v>48</v>
      </c>
      <c r="F244" s="22" t="s">
        <v>47</v>
      </c>
      <c r="G244" s="22" t="s">
        <v>49</v>
      </c>
    </row>
    <row r="245" spans="1:7" ht="16.5" thickBot="1">
      <c r="A245" s="13"/>
      <c r="B245" s="8"/>
      <c r="C245" s="8"/>
      <c r="D245" s="8"/>
      <c r="E245" s="5"/>
      <c r="F245" s="5"/>
      <c r="G245" s="5"/>
    </row>
    <row r="246" spans="1:7" ht="30.75" thickBot="1">
      <c r="A246" s="7" t="s">
        <v>4</v>
      </c>
      <c r="B246" s="8">
        <v>0</v>
      </c>
      <c r="C246" s="8">
        <v>0</v>
      </c>
      <c r="D246" s="9">
        <v>0</v>
      </c>
      <c r="E246" s="8">
        <v>0</v>
      </c>
      <c r="F246" s="8">
        <v>0</v>
      </c>
      <c r="G246" s="8">
        <v>0</v>
      </c>
    </row>
    <row r="247" spans="1:7" ht="30.75" thickBot="1">
      <c r="A247" s="7" t="s">
        <v>5</v>
      </c>
      <c r="B247" s="8">
        <v>125113</v>
      </c>
      <c r="C247" s="8">
        <v>107009</v>
      </c>
      <c r="D247" s="9">
        <v>160204</v>
      </c>
      <c r="E247" s="8">
        <v>202291</v>
      </c>
      <c r="F247" s="8">
        <v>86221</v>
      </c>
      <c r="G247" s="8">
        <f>F247</f>
        <v>86221</v>
      </c>
    </row>
    <row r="248" spans="1:7" ht="30.75" thickBot="1">
      <c r="A248" s="7" t="s">
        <v>6</v>
      </c>
      <c r="B248" s="8">
        <v>44735</v>
      </c>
      <c r="C248" s="8">
        <v>41620</v>
      </c>
      <c r="D248" s="9">
        <v>50961</v>
      </c>
      <c r="E248" s="8">
        <v>50744</v>
      </c>
      <c r="F248" s="8">
        <v>37279</v>
      </c>
      <c r="G248" s="8">
        <f t="shared" ref="G248" si="21">ROUND(F248*1.02,0)</f>
        <v>38025</v>
      </c>
    </row>
    <row r="249" spans="1:7" ht="15.75" thickBot="1"/>
    <row r="250" spans="1:7" ht="15.75" thickBot="1">
      <c r="A250" s="18" t="s">
        <v>50</v>
      </c>
      <c r="B250" s="20"/>
      <c r="C250" s="20"/>
      <c r="D250" s="20">
        <v>3</v>
      </c>
      <c r="E250" s="20">
        <v>4</v>
      </c>
      <c r="F250" s="20">
        <v>3</v>
      </c>
      <c r="G250" s="20">
        <v>3</v>
      </c>
    </row>
    <row r="251" spans="1:7" ht="15.75" thickBot="1">
      <c r="A251" s="19" t="s">
        <v>51</v>
      </c>
      <c r="B251" s="20"/>
      <c r="C251" s="20"/>
      <c r="D251" s="20">
        <v>13</v>
      </c>
      <c r="E251" s="20">
        <v>15</v>
      </c>
      <c r="F251" s="20">
        <v>15</v>
      </c>
      <c r="G251" s="20">
        <v>15</v>
      </c>
    </row>
    <row r="252" spans="1:7" ht="15.75" thickBot="1">
      <c r="A252" s="19" t="s">
        <v>52</v>
      </c>
      <c r="B252" s="20"/>
      <c r="C252" s="20"/>
      <c r="D252" s="20" t="s">
        <v>55</v>
      </c>
      <c r="E252" s="20"/>
      <c r="F252" s="20"/>
      <c r="G252" s="20"/>
    </row>
    <row r="253" spans="1:7" ht="15.75" thickBot="1">
      <c r="A253" s="19" t="s">
        <v>53</v>
      </c>
      <c r="B253" s="20"/>
      <c r="C253" s="20"/>
      <c r="D253" s="20">
        <v>38</v>
      </c>
      <c r="E253" s="20">
        <v>39</v>
      </c>
      <c r="F253" s="20">
        <v>35</v>
      </c>
      <c r="G253" s="20">
        <v>35</v>
      </c>
    </row>
    <row r="254" spans="1:7" ht="15.75" thickBot="1">
      <c r="A254" s="19" t="s">
        <v>54</v>
      </c>
      <c r="B254" s="20"/>
      <c r="C254" s="20"/>
      <c r="D254" s="20" t="s">
        <v>55</v>
      </c>
      <c r="E254" s="20"/>
      <c r="F254" s="20"/>
      <c r="G254" s="20"/>
    </row>
    <row r="255" spans="1:7" ht="15.75" thickBot="1"/>
    <row r="256" spans="1:7" ht="16.5" thickBot="1">
      <c r="A256" s="1" t="s">
        <v>29</v>
      </c>
      <c r="B256" s="2" t="s">
        <v>1</v>
      </c>
      <c r="C256" s="2" t="s">
        <v>2</v>
      </c>
      <c r="D256" s="5" t="s">
        <v>3</v>
      </c>
      <c r="E256" s="15" t="s">
        <v>48</v>
      </c>
      <c r="F256" s="22" t="s">
        <v>47</v>
      </c>
      <c r="G256" s="22" t="s">
        <v>49</v>
      </c>
    </row>
    <row r="257" spans="1:7" ht="16.5" thickBot="1">
      <c r="A257" s="13"/>
      <c r="B257" s="8"/>
      <c r="C257" s="8"/>
      <c r="D257" s="8"/>
      <c r="E257" s="5"/>
      <c r="F257" s="5"/>
      <c r="G257" s="5"/>
    </row>
    <row r="258" spans="1:7" ht="30.75" thickBot="1">
      <c r="A258" s="7" t="s">
        <v>4</v>
      </c>
      <c r="B258" s="8">
        <v>0</v>
      </c>
      <c r="C258" s="8">
        <v>0</v>
      </c>
      <c r="D258" s="9">
        <v>0</v>
      </c>
      <c r="E258" s="8">
        <v>0</v>
      </c>
      <c r="F258" s="8">
        <v>0</v>
      </c>
      <c r="G258" s="8">
        <v>0</v>
      </c>
    </row>
    <row r="259" spans="1:7" ht="30.75" thickBot="1">
      <c r="A259" s="7" t="s">
        <v>5</v>
      </c>
      <c r="B259" s="8">
        <v>102663</v>
      </c>
      <c r="C259" s="8">
        <v>132997</v>
      </c>
      <c r="D259" s="9">
        <v>160809</v>
      </c>
      <c r="E259" s="8">
        <v>189764</v>
      </c>
      <c r="F259" s="8">
        <v>82684</v>
      </c>
      <c r="G259" s="8">
        <f>F259</f>
        <v>82684</v>
      </c>
    </row>
    <row r="260" spans="1:7" ht="30.75" thickBot="1">
      <c r="A260" s="7" t="s">
        <v>6</v>
      </c>
      <c r="B260" s="8">
        <v>49118</v>
      </c>
      <c r="C260" s="8">
        <v>50066</v>
      </c>
      <c r="D260" s="9">
        <v>51275</v>
      </c>
      <c r="E260" s="8">
        <v>51546</v>
      </c>
      <c r="F260" s="8">
        <v>36635</v>
      </c>
      <c r="G260" s="8">
        <f t="shared" ref="G260" si="22">ROUND(F260*1.02,0)</f>
        <v>37368</v>
      </c>
    </row>
    <row r="261" spans="1:7" ht="15.75" thickBot="1"/>
    <row r="262" spans="1:7" ht="15.75" thickBot="1">
      <c r="A262" s="18" t="s">
        <v>50</v>
      </c>
      <c r="B262" s="20"/>
      <c r="C262" s="20"/>
      <c r="D262" s="20">
        <v>10</v>
      </c>
      <c r="E262" s="20">
        <v>12</v>
      </c>
      <c r="F262" s="20">
        <v>16</v>
      </c>
      <c r="G262" s="20">
        <v>16</v>
      </c>
    </row>
    <row r="263" spans="1:7" ht="15.75" thickBot="1">
      <c r="A263" s="19" t="s">
        <v>51</v>
      </c>
      <c r="B263" s="20"/>
      <c r="C263" s="20"/>
      <c r="D263" s="20">
        <v>33</v>
      </c>
      <c r="E263" s="20">
        <v>34</v>
      </c>
      <c r="F263" s="20">
        <v>33</v>
      </c>
      <c r="G263" s="20">
        <v>33</v>
      </c>
    </row>
    <row r="264" spans="1:7" ht="15.75" thickBot="1">
      <c r="A264" s="19" t="s">
        <v>52</v>
      </c>
      <c r="B264" s="20"/>
      <c r="C264" s="20"/>
      <c r="D264" s="20" t="s">
        <v>55</v>
      </c>
      <c r="E264" s="20"/>
      <c r="F264" s="20"/>
      <c r="G264" s="20"/>
    </row>
    <row r="265" spans="1:7" ht="15.75" thickBot="1">
      <c r="A265" s="19" t="s">
        <v>53</v>
      </c>
      <c r="B265" s="20"/>
      <c r="C265" s="20"/>
      <c r="D265" s="20">
        <v>37</v>
      </c>
      <c r="E265" s="20">
        <v>32</v>
      </c>
      <c r="F265" s="20">
        <v>30</v>
      </c>
      <c r="G265" s="20">
        <v>30</v>
      </c>
    </row>
    <row r="266" spans="1:7" ht="15.75" thickBot="1">
      <c r="A266" s="19" t="s">
        <v>54</v>
      </c>
      <c r="B266" s="20"/>
      <c r="C266" s="20"/>
      <c r="D266" s="20" t="s">
        <v>55</v>
      </c>
      <c r="E266" s="20"/>
      <c r="F266" s="20"/>
      <c r="G266" s="20"/>
    </row>
    <row r="267" spans="1:7" ht="15.75" thickBot="1"/>
    <row r="268" spans="1:7" ht="16.5" thickBot="1">
      <c r="A268" s="1" t="s">
        <v>30</v>
      </c>
      <c r="B268" s="2" t="s">
        <v>1</v>
      </c>
      <c r="C268" s="2" t="s">
        <v>2</v>
      </c>
      <c r="D268" s="5" t="s">
        <v>3</v>
      </c>
      <c r="E268" s="15" t="s">
        <v>48</v>
      </c>
      <c r="F268" s="22" t="s">
        <v>47</v>
      </c>
      <c r="G268" s="22" t="s">
        <v>49</v>
      </c>
    </row>
    <row r="269" spans="1:7" ht="16.5" thickBot="1">
      <c r="A269" s="13"/>
      <c r="B269" s="8"/>
      <c r="C269" s="8"/>
      <c r="D269" s="8"/>
      <c r="E269" s="5"/>
      <c r="F269" s="5"/>
      <c r="G269" s="5"/>
    </row>
    <row r="270" spans="1:7" ht="30.75" thickBot="1">
      <c r="A270" s="7" t="s">
        <v>4</v>
      </c>
      <c r="B270" s="8">
        <v>0</v>
      </c>
      <c r="C270" s="8">
        <v>0</v>
      </c>
      <c r="D270" s="9">
        <v>0</v>
      </c>
      <c r="E270" s="8">
        <v>0</v>
      </c>
      <c r="F270" s="8">
        <v>0</v>
      </c>
      <c r="G270" s="8">
        <v>0</v>
      </c>
    </row>
    <row r="271" spans="1:7" ht="30.75" thickBot="1">
      <c r="A271" s="7" t="s">
        <v>5</v>
      </c>
      <c r="B271" s="8">
        <v>47630</v>
      </c>
      <c r="C271" s="8">
        <v>20500</v>
      </c>
      <c r="D271" s="9">
        <v>47630</v>
      </c>
      <c r="E271" s="8">
        <v>52955</v>
      </c>
      <c r="F271" s="8">
        <v>56572</v>
      </c>
      <c r="G271" s="8">
        <f>F271</f>
        <v>56572</v>
      </c>
    </row>
    <row r="272" spans="1:7" ht="30.75" thickBot="1">
      <c r="A272" s="7" t="s">
        <v>6</v>
      </c>
      <c r="B272" s="8">
        <v>36390</v>
      </c>
      <c r="C272" s="8">
        <v>12087</v>
      </c>
      <c r="D272" s="9">
        <v>23046</v>
      </c>
      <c r="E272" s="8">
        <v>21409</v>
      </c>
      <c r="F272" s="8">
        <v>32312</v>
      </c>
      <c r="G272" s="8">
        <f t="shared" ref="G272" si="23">ROUND(F272*1.02,0)</f>
        <v>32958</v>
      </c>
    </row>
    <row r="273" spans="1:7" ht="15.75" thickBot="1"/>
    <row r="274" spans="1:7" ht="15.75" thickBot="1">
      <c r="A274" s="18" t="s">
        <v>50</v>
      </c>
      <c r="B274" s="20"/>
      <c r="C274" s="20"/>
      <c r="D274" s="20">
        <v>12</v>
      </c>
      <c r="E274" s="20">
        <v>3</v>
      </c>
      <c r="F274" s="20">
        <v>5</v>
      </c>
      <c r="G274" s="20">
        <v>5</v>
      </c>
    </row>
    <row r="275" spans="1:7" ht="15.75" thickBot="1">
      <c r="A275" s="19" t="s">
        <v>51</v>
      </c>
      <c r="B275" s="20"/>
      <c r="C275" s="20"/>
      <c r="D275" s="20">
        <v>7</v>
      </c>
      <c r="E275" s="20">
        <v>8</v>
      </c>
      <c r="F275" s="20">
        <v>9</v>
      </c>
      <c r="G275" s="20">
        <v>9</v>
      </c>
    </row>
    <row r="276" spans="1:7" ht="15.75" thickBot="1">
      <c r="A276" s="19" t="s">
        <v>52</v>
      </c>
      <c r="B276" s="20"/>
      <c r="C276" s="20"/>
      <c r="D276" s="20" t="s">
        <v>55</v>
      </c>
      <c r="E276" s="20"/>
      <c r="F276" s="20"/>
      <c r="G276" s="20"/>
    </row>
    <row r="277" spans="1:7" ht="15.75" thickBot="1">
      <c r="A277" s="19" t="s">
        <v>53</v>
      </c>
      <c r="B277" s="20"/>
      <c r="C277" s="20"/>
      <c r="D277" s="20">
        <v>7</v>
      </c>
      <c r="E277" s="20">
        <v>7</v>
      </c>
      <c r="F277" s="20">
        <v>8</v>
      </c>
      <c r="G277" s="20">
        <v>8</v>
      </c>
    </row>
    <row r="278" spans="1:7" ht="15.75" thickBot="1">
      <c r="A278" s="19" t="s">
        <v>54</v>
      </c>
      <c r="B278" s="20"/>
      <c r="C278" s="20"/>
      <c r="D278" s="20" t="s">
        <v>55</v>
      </c>
      <c r="E278" s="20"/>
      <c r="F278" s="20"/>
      <c r="G278" s="20"/>
    </row>
    <row r="279" spans="1:7" ht="15.75" thickBot="1"/>
    <row r="280" spans="1:7" ht="16.5" thickBot="1">
      <c r="A280" s="1" t="s">
        <v>31</v>
      </c>
      <c r="B280" s="2" t="s">
        <v>1</v>
      </c>
      <c r="C280" s="2" t="s">
        <v>2</v>
      </c>
      <c r="D280" s="5" t="s">
        <v>3</v>
      </c>
      <c r="E280" s="15" t="s">
        <v>48</v>
      </c>
      <c r="F280" s="22" t="s">
        <v>47</v>
      </c>
      <c r="G280" s="22" t="s">
        <v>49</v>
      </c>
    </row>
    <row r="281" spans="1:7" ht="16.5" thickBot="1">
      <c r="A281" s="13"/>
      <c r="B281" s="8"/>
      <c r="C281" s="8"/>
      <c r="D281" s="8"/>
      <c r="E281" s="5"/>
      <c r="F281" s="5"/>
      <c r="G281" s="5"/>
    </row>
    <row r="282" spans="1:7" ht="30.75" thickBot="1">
      <c r="A282" s="7" t="s">
        <v>4</v>
      </c>
      <c r="B282" s="8">
        <v>0</v>
      </c>
      <c r="C282" s="8">
        <v>0</v>
      </c>
      <c r="D282" s="9">
        <v>0</v>
      </c>
      <c r="E282" s="8">
        <v>0</v>
      </c>
      <c r="F282" s="8">
        <v>0</v>
      </c>
      <c r="G282" s="8">
        <v>0</v>
      </c>
    </row>
    <row r="283" spans="1:7" ht="30.75" thickBot="1">
      <c r="A283" s="7" t="s">
        <v>5</v>
      </c>
      <c r="B283" s="8">
        <v>129502</v>
      </c>
      <c r="C283" s="8">
        <v>161925</v>
      </c>
      <c r="D283" s="9">
        <v>140961</v>
      </c>
      <c r="E283" s="8">
        <v>57979</v>
      </c>
      <c r="F283" s="8">
        <v>83725</v>
      </c>
      <c r="G283" s="8">
        <f>F283</f>
        <v>83725</v>
      </c>
    </row>
    <row r="284" spans="1:7" ht="30.75" thickBot="1">
      <c r="A284" s="7" t="s">
        <v>6</v>
      </c>
      <c r="B284" s="8">
        <v>37202</v>
      </c>
      <c r="C284" s="8">
        <v>41437</v>
      </c>
      <c r="D284" s="9">
        <v>34627</v>
      </c>
      <c r="E284" s="8">
        <v>32579</v>
      </c>
      <c r="F284" s="8">
        <v>33254</v>
      </c>
      <c r="G284" s="8">
        <f t="shared" ref="G284" si="24">ROUND(F284*1.02,0)</f>
        <v>33919</v>
      </c>
    </row>
    <row r="285" spans="1:7" ht="15.75" thickBot="1"/>
    <row r="286" spans="1:7" ht="15.75" thickBot="1">
      <c r="A286" s="18" t="s">
        <v>50</v>
      </c>
      <c r="B286" s="20"/>
      <c r="C286" s="20"/>
      <c r="D286" s="20">
        <v>29</v>
      </c>
      <c r="E286" s="20">
        <v>24</v>
      </c>
      <c r="F286" s="20">
        <v>18</v>
      </c>
      <c r="G286" s="20">
        <v>18</v>
      </c>
    </row>
    <row r="287" spans="1:7" ht="15.75" thickBot="1">
      <c r="A287" s="19" t="s">
        <v>51</v>
      </c>
      <c r="B287" s="20"/>
      <c r="C287" s="20"/>
      <c r="D287" s="20">
        <v>26</v>
      </c>
      <c r="E287" s="20">
        <v>23</v>
      </c>
      <c r="F287" s="20">
        <v>13</v>
      </c>
      <c r="G287" s="20">
        <v>13</v>
      </c>
    </row>
    <row r="288" spans="1:7" ht="15.75" thickBot="1">
      <c r="A288" s="19" t="s">
        <v>52</v>
      </c>
      <c r="B288" s="20"/>
      <c r="C288" s="20"/>
      <c r="D288" s="20" t="s">
        <v>55</v>
      </c>
      <c r="E288" s="20"/>
      <c r="F288" s="20"/>
      <c r="G288" s="20"/>
    </row>
    <row r="289" spans="1:7" ht="15.75" thickBot="1">
      <c r="A289" s="19" t="s">
        <v>53</v>
      </c>
      <c r="B289" s="20"/>
      <c r="C289" s="20"/>
      <c r="D289" s="20">
        <v>2</v>
      </c>
      <c r="E289" s="20">
        <v>5</v>
      </c>
      <c r="F289" s="20">
        <v>3</v>
      </c>
      <c r="G289" s="20">
        <v>3</v>
      </c>
    </row>
    <row r="290" spans="1:7" ht="15.75" thickBot="1">
      <c r="A290" s="19" t="s">
        <v>54</v>
      </c>
      <c r="B290" s="20"/>
      <c r="C290" s="20"/>
      <c r="D290" s="20" t="s">
        <v>55</v>
      </c>
      <c r="E290" s="20"/>
      <c r="F290" s="20"/>
      <c r="G290" s="20"/>
    </row>
    <row r="291" spans="1:7" ht="15.75" thickBot="1"/>
    <row r="292" spans="1:7" ht="16.5" thickBot="1">
      <c r="A292" s="1" t="s">
        <v>32</v>
      </c>
      <c r="B292" s="2" t="s">
        <v>1</v>
      </c>
      <c r="C292" s="2" t="s">
        <v>2</v>
      </c>
      <c r="D292" s="5" t="s">
        <v>3</v>
      </c>
      <c r="E292" s="15" t="s">
        <v>48</v>
      </c>
      <c r="F292" s="22" t="s">
        <v>47</v>
      </c>
      <c r="G292" s="22" t="s">
        <v>49</v>
      </c>
    </row>
    <row r="293" spans="1:7" ht="16.5" thickBot="1">
      <c r="A293" s="13"/>
      <c r="B293" s="8"/>
      <c r="C293" s="8"/>
      <c r="D293" s="8"/>
      <c r="E293" s="5"/>
      <c r="F293" s="5"/>
      <c r="G293" s="5"/>
    </row>
    <row r="294" spans="1:7" ht="30.75" thickBot="1">
      <c r="A294" s="7" t="s">
        <v>4</v>
      </c>
      <c r="B294" s="8">
        <v>0</v>
      </c>
      <c r="C294" s="8">
        <v>0</v>
      </c>
      <c r="D294" s="9">
        <v>0</v>
      </c>
      <c r="E294" s="8">
        <v>0</v>
      </c>
      <c r="F294" s="8">
        <v>0</v>
      </c>
      <c r="G294" s="8">
        <v>0</v>
      </c>
    </row>
    <row r="295" spans="1:7" ht="30.75" thickBot="1">
      <c r="A295" s="7" t="s">
        <v>5</v>
      </c>
      <c r="B295" s="8">
        <v>58243</v>
      </c>
      <c r="C295" s="8">
        <v>68493</v>
      </c>
      <c r="D295" s="9">
        <v>98478</v>
      </c>
      <c r="E295" s="8">
        <v>53904</v>
      </c>
      <c r="F295" s="8">
        <v>60788</v>
      </c>
      <c r="G295" s="8">
        <f>F295</f>
        <v>60788</v>
      </c>
    </row>
    <row r="296" spans="1:7" ht="30.75" thickBot="1">
      <c r="A296" s="7" t="s">
        <v>6</v>
      </c>
      <c r="B296" s="8">
        <v>24166</v>
      </c>
      <c r="C296" s="8">
        <v>22875</v>
      </c>
      <c r="D296" s="9">
        <v>32849</v>
      </c>
      <c r="E296" s="8">
        <v>24619</v>
      </c>
      <c r="F296" s="8">
        <v>30065</v>
      </c>
      <c r="G296" s="8">
        <f t="shared" ref="G296" si="25">ROUND(F296*1.02,0)</f>
        <v>30666</v>
      </c>
    </row>
    <row r="297" spans="1:7" ht="15.75" thickBot="1"/>
    <row r="298" spans="1:7" ht="15.75" thickBot="1">
      <c r="A298" s="18" t="s">
        <v>50</v>
      </c>
      <c r="B298" s="20"/>
      <c r="C298" s="20"/>
      <c r="D298" s="20">
        <v>9</v>
      </c>
      <c r="E298" s="20">
        <v>8</v>
      </c>
      <c r="F298" s="20">
        <v>5</v>
      </c>
      <c r="G298" s="20">
        <v>5</v>
      </c>
    </row>
    <row r="299" spans="1:7" ht="15.75" thickBot="1">
      <c r="A299" s="19" t="s">
        <v>51</v>
      </c>
      <c r="B299" s="20"/>
      <c r="C299" s="20"/>
      <c r="D299" s="20">
        <v>13</v>
      </c>
      <c r="E299" s="20">
        <v>12</v>
      </c>
      <c r="F299" s="20">
        <v>12</v>
      </c>
      <c r="G299" s="20">
        <v>10</v>
      </c>
    </row>
    <row r="300" spans="1:7" ht="15.75" thickBot="1">
      <c r="A300" s="19" t="s">
        <v>52</v>
      </c>
      <c r="B300" s="20"/>
      <c r="C300" s="20"/>
      <c r="D300" s="20" t="s">
        <v>55</v>
      </c>
      <c r="E300" s="20"/>
      <c r="F300" s="20"/>
      <c r="G300" s="20"/>
    </row>
    <row r="301" spans="1:7" ht="15.75" thickBot="1">
      <c r="A301" s="19" t="s">
        <v>53</v>
      </c>
      <c r="B301" s="20"/>
      <c r="C301" s="20"/>
      <c r="D301" s="20">
        <v>2</v>
      </c>
      <c r="E301" s="20">
        <v>5</v>
      </c>
      <c r="F301" s="20">
        <v>7</v>
      </c>
      <c r="G301" s="20">
        <v>7</v>
      </c>
    </row>
    <row r="302" spans="1:7" ht="15.75" thickBot="1">
      <c r="A302" s="19" t="s">
        <v>54</v>
      </c>
      <c r="B302" s="20"/>
      <c r="C302" s="20"/>
      <c r="D302" s="20" t="s">
        <v>55</v>
      </c>
      <c r="E302" s="20"/>
      <c r="F302" s="20"/>
      <c r="G302" s="20"/>
    </row>
    <row r="303" spans="1:7" ht="15.75" thickBot="1"/>
    <row r="304" spans="1:7" ht="16.5" thickBot="1">
      <c r="A304" s="1" t="s">
        <v>33</v>
      </c>
      <c r="B304" s="2" t="s">
        <v>1</v>
      </c>
      <c r="C304" s="2" t="s">
        <v>2</v>
      </c>
      <c r="D304" s="5" t="s">
        <v>3</v>
      </c>
      <c r="E304" s="15" t="s">
        <v>48</v>
      </c>
      <c r="F304" s="22" t="s">
        <v>47</v>
      </c>
      <c r="G304" s="22" t="s">
        <v>49</v>
      </c>
    </row>
    <row r="305" spans="1:7" ht="16.5" thickBot="1">
      <c r="A305" s="13"/>
      <c r="B305" s="8"/>
      <c r="C305" s="8"/>
      <c r="D305" s="8"/>
      <c r="E305" s="5"/>
      <c r="F305" s="5"/>
      <c r="G305" s="5"/>
    </row>
    <row r="306" spans="1:7" ht="30.75" thickBot="1">
      <c r="A306" s="7" t="s">
        <v>4</v>
      </c>
      <c r="B306" s="8">
        <v>0</v>
      </c>
      <c r="C306" s="8">
        <v>0</v>
      </c>
      <c r="D306" s="9">
        <v>0</v>
      </c>
      <c r="E306" s="8">
        <v>0</v>
      </c>
      <c r="F306" s="8">
        <v>0</v>
      </c>
      <c r="G306" s="8">
        <v>0</v>
      </c>
    </row>
    <row r="307" spans="1:7" ht="30.75" thickBot="1">
      <c r="A307" s="7" t="s">
        <v>5</v>
      </c>
      <c r="B307" s="8">
        <v>76476</v>
      </c>
      <c r="C307" s="8">
        <v>84808</v>
      </c>
      <c r="D307" s="9">
        <v>41000</v>
      </c>
      <c r="E307" s="8">
        <v>58499</v>
      </c>
      <c r="F307" s="8">
        <v>86671</v>
      </c>
      <c r="G307" s="8">
        <f>F307</f>
        <v>86671</v>
      </c>
    </row>
    <row r="308" spans="1:7" ht="30.75" thickBot="1">
      <c r="A308" s="7" t="s">
        <v>6</v>
      </c>
      <c r="B308" s="8">
        <v>35922</v>
      </c>
      <c r="C308" s="8">
        <v>37267</v>
      </c>
      <c r="D308" s="9">
        <v>22461</v>
      </c>
      <c r="E308" s="8">
        <v>29505</v>
      </c>
      <c r="F308" s="8">
        <v>44470</v>
      </c>
      <c r="G308" s="8">
        <f t="shared" ref="G308" si="26">ROUND(F308*1.02,0)</f>
        <v>45359</v>
      </c>
    </row>
    <row r="309" spans="1:7" ht="15.75" thickBot="1"/>
    <row r="310" spans="1:7" ht="15.75" thickBot="1">
      <c r="A310" s="18" t="s">
        <v>50</v>
      </c>
      <c r="B310" s="20"/>
      <c r="C310" s="20"/>
      <c r="D310" s="20">
        <v>5</v>
      </c>
      <c r="E310" s="20">
        <v>11</v>
      </c>
      <c r="F310" s="20">
        <v>8</v>
      </c>
      <c r="G310" s="20">
        <v>8</v>
      </c>
    </row>
    <row r="311" spans="1:7" ht="15.75" thickBot="1">
      <c r="A311" s="19" t="s">
        <v>51</v>
      </c>
      <c r="B311" s="20"/>
      <c r="C311" s="20"/>
      <c r="D311" s="20">
        <v>10</v>
      </c>
      <c r="E311" s="20">
        <v>17</v>
      </c>
      <c r="F311" s="20">
        <v>14</v>
      </c>
      <c r="G311" s="20">
        <v>14</v>
      </c>
    </row>
    <row r="312" spans="1:7" ht="15.75" thickBot="1">
      <c r="A312" s="19" t="s">
        <v>52</v>
      </c>
      <c r="B312" s="20"/>
      <c r="C312" s="20"/>
      <c r="D312" s="20" t="s">
        <v>55</v>
      </c>
      <c r="F312" s="20"/>
      <c r="G312" s="20"/>
    </row>
    <row r="313" spans="1:7" ht="15.75" thickBot="1">
      <c r="A313" s="19" t="s">
        <v>53</v>
      </c>
      <c r="B313" s="20"/>
      <c r="C313" s="20"/>
      <c r="D313" s="20">
        <v>5</v>
      </c>
      <c r="E313" s="20">
        <v>5</v>
      </c>
      <c r="F313" s="20">
        <v>2</v>
      </c>
      <c r="G313" s="20">
        <v>2</v>
      </c>
    </row>
    <row r="314" spans="1:7" ht="15.75" thickBot="1">
      <c r="A314" s="19" t="s">
        <v>54</v>
      </c>
      <c r="B314" s="20"/>
      <c r="C314" s="20"/>
      <c r="D314" s="20"/>
      <c r="E314" s="20"/>
      <c r="F314" s="20"/>
      <c r="G314" s="20"/>
    </row>
    <row r="315" spans="1:7" ht="15.75" thickBot="1"/>
    <row r="316" spans="1:7" ht="16.5" thickBot="1">
      <c r="A316" s="1" t="s">
        <v>34</v>
      </c>
      <c r="B316" s="2" t="s">
        <v>1</v>
      </c>
      <c r="C316" s="2" t="s">
        <v>2</v>
      </c>
      <c r="D316" s="5" t="s">
        <v>3</v>
      </c>
      <c r="E316" s="15" t="s">
        <v>48</v>
      </c>
      <c r="F316" s="22" t="s">
        <v>47</v>
      </c>
      <c r="G316" s="22" t="s">
        <v>49</v>
      </c>
    </row>
    <row r="317" spans="1:7" ht="16.5" thickBot="1">
      <c r="A317" s="13"/>
      <c r="B317" s="8"/>
      <c r="C317" s="8"/>
      <c r="D317" s="8"/>
      <c r="E317" s="5"/>
      <c r="F317" s="5"/>
      <c r="G317" s="5"/>
    </row>
    <row r="318" spans="1:7" ht="30.75" thickBot="1">
      <c r="A318" s="7" t="s">
        <v>4</v>
      </c>
      <c r="B318" s="8">
        <v>0</v>
      </c>
      <c r="C318" s="8">
        <v>0</v>
      </c>
      <c r="D318" s="9">
        <v>0</v>
      </c>
      <c r="E318" s="8">
        <v>0</v>
      </c>
      <c r="F318" s="8">
        <v>0</v>
      </c>
      <c r="G318" s="8">
        <v>0</v>
      </c>
    </row>
    <row r="319" spans="1:7" ht="30.75" thickBot="1">
      <c r="A319" s="7" t="s">
        <v>5</v>
      </c>
      <c r="B319" s="8">
        <v>0</v>
      </c>
      <c r="C319" s="8">
        <v>20500</v>
      </c>
      <c r="D319" s="9">
        <v>41000</v>
      </c>
      <c r="E319" s="8">
        <v>60062</v>
      </c>
      <c r="F319" s="8">
        <v>55156</v>
      </c>
      <c r="G319" s="8">
        <f>F319</f>
        <v>55156</v>
      </c>
    </row>
    <row r="320" spans="1:7" ht="30.75" thickBot="1">
      <c r="A320" s="7" t="s">
        <v>6</v>
      </c>
      <c r="B320" s="8">
        <v>0</v>
      </c>
      <c r="C320" s="8">
        <v>12194</v>
      </c>
      <c r="D320" s="9">
        <v>28899</v>
      </c>
      <c r="E320" s="8">
        <v>29114</v>
      </c>
      <c r="F320" s="8">
        <v>35347</v>
      </c>
      <c r="G320" s="8">
        <f t="shared" ref="G320" si="27">ROUND(F320*1.02,0)</f>
        <v>36054</v>
      </c>
    </row>
    <row r="321" spans="1:7" ht="15.75" thickBot="1"/>
    <row r="322" spans="1:7" ht="15.75" thickBot="1">
      <c r="A322" s="18" t="s">
        <v>50</v>
      </c>
      <c r="B322" s="20"/>
      <c r="C322" s="20"/>
      <c r="D322" s="20">
        <v>8</v>
      </c>
      <c r="E322" s="20">
        <v>7</v>
      </c>
      <c r="F322" s="20">
        <v>5</v>
      </c>
      <c r="G322" s="20">
        <v>5</v>
      </c>
    </row>
    <row r="323" spans="1:7" ht="15.75" thickBot="1">
      <c r="A323" s="19" t="s">
        <v>51</v>
      </c>
      <c r="B323" s="20"/>
      <c r="C323" s="20"/>
      <c r="D323" s="20">
        <v>4</v>
      </c>
      <c r="E323" s="20">
        <v>7</v>
      </c>
      <c r="F323" s="20">
        <v>5</v>
      </c>
      <c r="G323" s="20">
        <v>5</v>
      </c>
    </row>
    <row r="324" spans="1:7" ht="15.75" thickBot="1">
      <c r="A324" s="19" t="s">
        <v>52</v>
      </c>
      <c r="B324" s="20"/>
      <c r="C324" s="20"/>
      <c r="D324" s="20" t="s">
        <v>55</v>
      </c>
      <c r="F324" s="20"/>
      <c r="G324" s="20"/>
    </row>
    <row r="325" spans="1:7" ht="15.75" thickBot="1">
      <c r="A325" s="19" t="s">
        <v>53</v>
      </c>
      <c r="B325" s="20"/>
      <c r="C325" s="20"/>
      <c r="D325" s="20">
        <v>2</v>
      </c>
      <c r="E325" s="20">
        <v>2</v>
      </c>
      <c r="F325" s="20">
        <v>1</v>
      </c>
      <c r="G325" s="20">
        <v>1</v>
      </c>
    </row>
    <row r="326" spans="1:7" ht="15.75" thickBot="1">
      <c r="A326" s="19" t="s">
        <v>54</v>
      </c>
      <c r="B326" s="20"/>
      <c r="C326" s="20"/>
      <c r="D326" s="20" t="s">
        <v>55</v>
      </c>
      <c r="E326" s="20"/>
      <c r="F326" s="20"/>
      <c r="G326" s="20"/>
    </row>
    <row r="327" spans="1:7" ht="15.75" thickBot="1"/>
    <row r="328" spans="1:7" ht="16.5" thickBot="1">
      <c r="A328" s="1" t="s">
        <v>35</v>
      </c>
      <c r="B328" s="2" t="s">
        <v>1</v>
      </c>
      <c r="C328" s="2" t="s">
        <v>2</v>
      </c>
      <c r="D328" s="5" t="s">
        <v>3</v>
      </c>
      <c r="E328" s="15" t="s">
        <v>48</v>
      </c>
      <c r="F328" s="22" t="s">
        <v>47</v>
      </c>
      <c r="G328" s="22" t="s">
        <v>49</v>
      </c>
    </row>
    <row r="329" spans="1:7" ht="16.5" thickBot="1">
      <c r="A329" s="13"/>
      <c r="B329" s="8"/>
      <c r="C329" s="8"/>
      <c r="D329" s="8"/>
      <c r="E329" s="5"/>
      <c r="F329" s="5"/>
      <c r="G329" s="5"/>
    </row>
    <row r="330" spans="1:7" ht="30.75" thickBot="1">
      <c r="A330" s="7" t="s">
        <v>4</v>
      </c>
      <c r="B330" s="8">
        <v>0</v>
      </c>
      <c r="C330" s="8">
        <v>0</v>
      </c>
      <c r="D330" s="9">
        <v>0</v>
      </c>
      <c r="E330" s="8">
        <v>0</v>
      </c>
      <c r="F330" s="8">
        <v>0</v>
      </c>
      <c r="G330" s="8">
        <v>0</v>
      </c>
    </row>
    <row r="331" spans="1:7" ht="30.75" thickBot="1">
      <c r="A331" s="7" t="s">
        <v>5</v>
      </c>
      <c r="B331" s="8">
        <v>64962</v>
      </c>
      <c r="C331" s="8">
        <v>57970</v>
      </c>
      <c r="D331" s="9">
        <v>54431</v>
      </c>
      <c r="E331" s="8">
        <v>67868</v>
      </c>
      <c r="F331" s="8">
        <v>27030</v>
      </c>
      <c r="G331" s="8">
        <f>F331</f>
        <v>27030</v>
      </c>
    </row>
    <row r="332" spans="1:7" ht="30.75" thickBot="1">
      <c r="A332" s="7" t="s">
        <v>6</v>
      </c>
      <c r="B332" s="8">
        <v>31846</v>
      </c>
      <c r="C332" s="8">
        <v>19968</v>
      </c>
      <c r="D332" s="9">
        <v>28006</v>
      </c>
      <c r="E332" s="8">
        <v>44732</v>
      </c>
      <c r="F332" s="8">
        <v>23008</v>
      </c>
      <c r="G332" s="8">
        <f t="shared" ref="G332" si="28">ROUND(F332*1.02,0)</f>
        <v>23468</v>
      </c>
    </row>
    <row r="333" spans="1:7" ht="15.75" thickBot="1"/>
    <row r="334" spans="1:7" ht="15.75" thickBot="1">
      <c r="A334" s="18" t="s">
        <v>50</v>
      </c>
      <c r="B334" s="20"/>
      <c r="C334" s="20"/>
      <c r="D334" s="20">
        <v>3</v>
      </c>
      <c r="E334" s="20">
        <v>4</v>
      </c>
      <c r="F334" s="20">
        <v>4</v>
      </c>
      <c r="G334" s="20">
        <v>4</v>
      </c>
    </row>
    <row r="335" spans="1:7" ht="15.75" thickBot="1">
      <c r="A335" s="19" t="s">
        <v>51</v>
      </c>
      <c r="B335" s="20"/>
      <c r="C335" s="20"/>
      <c r="D335" s="20">
        <v>8</v>
      </c>
      <c r="E335" s="20">
        <v>3</v>
      </c>
      <c r="F335" s="20">
        <v>3</v>
      </c>
      <c r="G335" s="20">
        <v>3</v>
      </c>
    </row>
    <row r="336" spans="1:7" ht="15.75" thickBot="1">
      <c r="A336" s="19" t="s">
        <v>52</v>
      </c>
      <c r="B336" s="20"/>
      <c r="C336" s="20"/>
      <c r="D336" s="20" t="s">
        <v>55</v>
      </c>
      <c r="F336" s="20"/>
      <c r="G336" s="20"/>
    </row>
    <row r="337" spans="1:7" ht="15.75" thickBot="1">
      <c r="A337" s="19" t="s">
        <v>53</v>
      </c>
      <c r="B337" s="20"/>
      <c r="C337" s="20"/>
      <c r="D337" s="20">
        <v>2</v>
      </c>
      <c r="E337" s="20">
        <v>2</v>
      </c>
      <c r="F337" s="20">
        <v>1</v>
      </c>
      <c r="G337" s="20">
        <v>1</v>
      </c>
    </row>
    <row r="338" spans="1:7" ht="15.75" thickBot="1">
      <c r="A338" s="19" t="s">
        <v>54</v>
      </c>
      <c r="B338" s="20"/>
      <c r="C338" s="20"/>
      <c r="D338" s="20" t="s">
        <v>55</v>
      </c>
      <c r="E338" s="20"/>
      <c r="F338" s="20"/>
      <c r="G338" s="20"/>
    </row>
    <row r="339" spans="1:7" ht="15.75" thickBot="1"/>
    <row r="340" spans="1:7" ht="16.5" thickBot="1">
      <c r="A340" s="1" t="s">
        <v>36</v>
      </c>
      <c r="B340" s="2" t="s">
        <v>1</v>
      </c>
      <c r="C340" s="2" t="s">
        <v>2</v>
      </c>
      <c r="D340" s="5" t="s">
        <v>3</v>
      </c>
      <c r="E340" s="15" t="s">
        <v>48</v>
      </c>
      <c r="F340" s="22" t="s">
        <v>47</v>
      </c>
      <c r="G340" s="22" t="s">
        <v>49</v>
      </c>
    </row>
    <row r="341" spans="1:7" ht="16.5" thickBot="1">
      <c r="A341" s="13"/>
      <c r="B341" s="8"/>
      <c r="C341" s="8"/>
      <c r="D341" s="8"/>
      <c r="E341" s="5"/>
      <c r="F341" s="5"/>
      <c r="G341" s="5"/>
    </row>
    <row r="342" spans="1:7" ht="30.75" thickBot="1">
      <c r="A342" s="7" t="s">
        <v>4</v>
      </c>
      <c r="B342" s="8">
        <v>0</v>
      </c>
      <c r="C342" s="8">
        <v>0</v>
      </c>
      <c r="D342" s="9">
        <v>0</v>
      </c>
      <c r="E342" s="8">
        <v>0</v>
      </c>
      <c r="F342" s="8">
        <v>0</v>
      </c>
      <c r="G342" s="8">
        <v>0</v>
      </c>
    </row>
    <row r="343" spans="1:7" ht="30.75" thickBot="1">
      <c r="A343" s="7" t="s">
        <v>5</v>
      </c>
      <c r="B343" s="8">
        <v>26500</v>
      </c>
      <c r="C343" s="8">
        <v>62465</v>
      </c>
      <c r="D343" s="9">
        <v>101769</v>
      </c>
      <c r="E343" s="8">
        <v>75244</v>
      </c>
      <c r="F343" s="8">
        <v>95745</v>
      </c>
      <c r="G343" s="8">
        <f>F343</f>
        <v>95745</v>
      </c>
    </row>
    <row r="344" spans="1:7" ht="30.75" thickBot="1">
      <c r="A344" s="7" t="s">
        <v>6</v>
      </c>
      <c r="B344" s="8">
        <v>24250</v>
      </c>
      <c r="C344" s="8">
        <v>62465</v>
      </c>
      <c r="D344" s="9">
        <v>42829</v>
      </c>
      <c r="E344" s="8">
        <v>39707</v>
      </c>
      <c r="F344" s="8">
        <v>48484</v>
      </c>
      <c r="G344" s="8">
        <f t="shared" ref="G344" si="29">ROUND(F344*1.02,0)</f>
        <v>49454</v>
      </c>
    </row>
    <row r="345" spans="1:7" ht="15.75" thickBot="1"/>
    <row r="346" spans="1:7" ht="15.75" thickBot="1">
      <c r="A346" s="18" t="s">
        <v>50</v>
      </c>
      <c r="B346" s="20"/>
      <c r="C346" s="20"/>
      <c r="D346" s="20">
        <v>3</v>
      </c>
      <c r="E346" s="20">
        <v>4</v>
      </c>
      <c r="F346" s="20">
        <v>2</v>
      </c>
      <c r="G346" s="20">
        <v>2</v>
      </c>
    </row>
    <row r="347" spans="1:7" ht="15.75" thickBot="1">
      <c r="A347" s="19" t="s">
        <v>51</v>
      </c>
      <c r="B347" s="20"/>
      <c r="C347" s="20"/>
      <c r="D347" s="20">
        <v>7</v>
      </c>
      <c r="E347" s="20">
        <v>7</v>
      </c>
      <c r="F347" s="20">
        <v>4</v>
      </c>
      <c r="G347" s="20">
        <v>4</v>
      </c>
    </row>
    <row r="348" spans="1:7" ht="15.75" thickBot="1">
      <c r="A348" s="19" t="s">
        <v>52</v>
      </c>
      <c r="B348" s="20"/>
      <c r="C348" s="20"/>
      <c r="D348" s="20">
        <v>4</v>
      </c>
      <c r="F348" s="20"/>
      <c r="G348" s="20"/>
    </row>
    <row r="349" spans="1:7" ht="15.75" thickBot="1">
      <c r="A349" s="19" t="s">
        <v>53</v>
      </c>
      <c r="B349" s="20"/>
      <c r="C349" s="20"/>
      <c r="D349" s="20">
        <v>2</v>
      </c>
      <c r="E349" s="20">
        <v>1</v>
      </c>
      <c r="F349" s="20">
        <v>1</v>
      </c>
      <c r="G349" s="20">
        <v>1</v>
      </c>
    </row>
    <row r="350" spans="1:7" ht="15.75" thickBot="1">
      <c r="A350" s="19" t="s">
        <v>54</v>
      </c>
      <c r="B350" s="20"/>
      <c r="C350" s="20"/>
      <c r="D350" s="20" t="s">
        <v>55</v>
      </c>
      <c r="E350" s="20"/>
      <c r="F350" s="20"/>
      <c r="G350" s="20"/>
    </row>
    <row r="351" spans="1:7" ht="15.75" thickBot="1"/>
    <row r="352" spans="1:7" ht="16.5" thickBot="1">
      <c r="A352" s="1" t="s">
        <v>37</v>
      </c>
      <c r="B352" s="2" t="s">
        <v>1</v>
      </c>
      <c r="C352" s="2" t="s">
        <v>2</v>
      </c>
      <c r="D352" s="5" t="s">
        <v>3</v>
      </c>
      <c r="E352" s="15" t="s">
        <v>48</v>
      </c>
      <c r="F352" s="22" t="s">
        <v>47</v>
      </c>
      <c r="G352" s="22" t="s">
        <v>49</v>
      </c>
    </row>
    <row r="353" spans="1:7" ht="16.5" thickBot="1">
      <c r="A353" s="13"/>
      <c r="B353" s="8"/>
      <c r="C353" s="8"/>
      <c r="D353" s="8"/>
      <c r="E353" s="5"/>
      <c r="F353" s="5"/>
      <c r="G353" s="5"/>
    </row>
    <row r="354" spans="1:7" ht="30.75" thickBot="1">
      <c r="A354" s="7" t="s">
        <v>4</v>
      </c>
      <c r="B354" s="8">
        <v>0</v>
      </c>
      <c r="C354" s="8">
        <v>0</v>
      </c>
      <c r="D354" s="9">
        <v>0</v>
      </c>
      <c r="E354" s="8">
        <v>0</v>
      </c>
      <c r="F354" s="8">
        <v>0</v>
      </c>
      <c r="G354" s="8">
        <v>0</v>
      </c>
    </row>
    <row r="355" spans="1:7" ht="30.75" thickBot="1">
      <c r="A355" s="7" t="s">
        <v>5</v>
      </c>
      <c r="B355" s="8">
        <v>93396</v>
      </c>
      <c r="C355" s="8">
        <v>111646</v>
      </c>
      <c r="D355" s="9">
        <v>77646</v>
      </c>
      <c r="E355" s="8">
        <v>55459</v>
      </c>
      <c r="F355" s="8">
        <v>40952</v>
      </c>
      <c r="G355" s="8">
        <f>F355</f>
        <v>40952</v>
      </c>
    </row>
    <row r="356" spans="1:7" ht="30.75" thickBot="1">
      <c r="A356" s="7" t="s">
        <v>6</v>
      </c>
      <c r="B356" s="8">
        <v>38700</v>
      </c>
      <c r="C356" s="8">
        <v>46945</v>
      </c>
      <c r="D356" s="9">
        <v>45627</v>
      </c>
      <c r="E356" s="8">
        <v>37733</v>
      </c>
      <c r="F356" s="8">
        <v>28411</v>
      </c>
      <c r="G356" s="8">
        <f t="shared" ref="G356" si="30">ROUND(F356*1.02,0)</f>
        <v>28979</v>
      </c>
    </row>
    <row r="357" spans="1:7" ht="15.75" thickBot="1"/>
    <row r="358" spans="1:7" ht="15.75" thickBot="1">
      <c r="A358" s="18" t="s">
        <v>50</v>
      </c>
      <c r="B358" s="20"/>
      <c r="C358" s="20"/>
      <c r="D358" s="20">
        <v>4</v>
      </c>
      <c r="E358" s="20">
        <v>5</v>
      </c>
      <c r="F358" s="20">
        <v>5</v>
      </c>
      <c r="G358" s="20">
        <v>5</v>
      </c>
    </row>
    <row r="359" spans="1:7" ht="15.75" thickBot="1">
      <c r="A359" s="19" t="s">
        <v>51</v>
      </c>
      <c r="B359" s="20"/>
      <c r="C359" s="20"/>
      <c r="D359" s="20">
        <v>7</v>
      </c>
      <c r="E359" s="20">
        <v>5</v>
      </c>
      <c r="F359" s="20">
        <v>3</v>
      </c>
      <c r="G359" s="20">
        <v>3</v>
      </c>
    </row>
    <row r="360" spans="1:7" ht="15.75" thickBot="1">
      <c r="A360" s="19" t="s">
        <v>52</v>
      </c>
      <c r="B360" s="20"/>
      <c r="C360" s="20"/>
      <c r="D360" s="20" t="s">
        <v>55</v>
      </c>
      <c r="F360" s="20"/>
      <c r="G360" s="20"/>
    </row>
    <row r="361" spans="1:7" ht="15.75" thickBot="1">
      <c r="A361" s="19" t="s">
        <v>53</v>
      </c>
      <c r="B361" s="20"/>
      <c r="C361" s="20"/>
      <c r="D361" s="20">
        <v>3</v>
      </c>
      <c r="E361" s="20">
        <v>2</v>
      </c>
      <c r="F361" s="20">
        <v>2</v>
      </c>
      <c r="G361" s="20">
        <v>2</v>
      </c>
    </row>
    <row r="362" spans="1:7" ht="15.75" thickBot="1">
      <c r="A362" s="19" t="s">
        <v>54</v>
      </c>
      <c r="B362" s="20"/>
      <c r="C362" s="20"/>
      <c r="D362" s="20" t="s">
        <v>55</v>
      </c>
      <c r="E362" s="20"/>
      <c r="F362" s="20"/>
      <c r="G362" s="20"/>
    </row>
    <row r="363" spans="1:7" ht="15.75" thickBot="1"/>
    <row r="364" spans="1:7" ht="16.5" thickBot="1">
      <c r="A364" s="1" t="s">
        <v>38</v>
      </c>
      <c r="B364" s="2" t="s">
        <v>1</v>
      </c>
      <c r="C364" s="2" t="s">
        <v>2</v>
      </c>
      <c r="D364" s="5" t="s">
        <v>3</v>
      </c>
      <c r="E364" s="15" t="s">
        <v>48</v>
      </c>
      <c r="F364" s="22" t="s">
        <v>47</v>
      </c>
      <c r="G364" s="22" t="s">
        <v>49</v>
      </c>
    </row>
    <row r="365" spans="1:7" ht="16.5" thickBot="1">
      <c r="A365" s="13"/>
      <c r="B365" s="8"/>
      <c r="C365" s="8"/>
      <c r="D365" s="8"/>
      <c r="E365" s="5"/>
      <c r="F365" s="5"/>
      <c r="G365" s="5"/>
    </row>
    <row r="366" spans="1:7" ht="30.75" thickBot="1">
      <c r="A366" s="7" t="s">
        <v>4</v>
      </c>
      <c r="B366" s="8">
        <v>0</v>
      </c>
      <c r="C366" s="8">
        <v>0</v>
      </c>
      <c r="D366" s="9">
        <v>0</v>
      </c>
      <c r="E366" s="8">
        <v>0</v>
      </c>
      <c r="F366" s="8">
        <v>0</v>
      </c>
      <c r="G366" s="8">
        <v>0</v>
      </c>
    </row>
    <row r="367" spans="1:7" ht="30.75" thickBot="1">
      <c r="A367" s="7" t="s">
        <v>5</v>
      </c>
      <c r="B367" s="8">
        <v>47688</v>
      </c>
      <c r="C367" s="8">
        <v>90758</v>
      </c>
      <c r="D367" s="9">
        <v>90758</v>
      </c>
      <c r="E367" s="8">
        <v>51573</v>
      </c>
      <c r="F367" s="8">
        <v>71811</v>
      </c>
      <c r="G367" s="8">
        <f>F367</f>
        <v>71811</v>
      </c>
    </row>
    <row r="368" spans="1:7" ht="30.75" thickBot="1">
      <c r="A368" s="7" t="s">
        <v>6</v>
      </c>
      <c r="B368" s="8">
        <v>26367</v>
      </c>
      <c r="C368" s="8">
        <v>33570</v>
      </c>
      <c r="D368" s="9">
        <v>45258</v>
      </c>
      <c r="E368" s="8">
        <v>31661</v>
      </c>
      <c r="F368" s="8">
        <v>34928</v>
      </c>
      <c r="G368" s="8">
        <f t="shared" ref="G368" si="31">ROUND(F368*1.02,0)</f>
        <v>35627</v>
      </c>
    </row>
    <row r="369" spans="1:7" ht="15.75" thickBot="1"/>
    <row r="370" spans="1:7" ht="15.75" thickBot="1">
      <c r="A370" s="18" t="s">
        <v>50</v>
      </c>
      <c r="B370" s="20"/>
      <c r="C370" s="20"/>
      <c r="D370" s="20">
        <v>9</v>
      </c>
      <c r="E370" s="20">
        <v>8</v>
      </c>
      <c r="F370" s="20">
        <v>4</v>
      </c>
      <c r="G370" s="20">
        <v>4</v>
      </c>
    </row>
    <row r="371" spans="1:7" ht="15.75" thickBot="1">
      <c r="A371" s="19" t="s">
        <v>51</v>
      </c>
      <c r="B371" s="20"/>
      <c r="C371" s="20"/>
      <c r="D371" s="20">
        <v>19</v>
      </c>
      <c r="E371" s="20">
        <v>12</v>
      </c>
      <c r="F371" s="20">
        <v>12</v>
      </c>
      <c r="G371" s="20">
        <v>12</v>
      </c>
    </row>
    <row r="372" spans="1:7" ht="15.75" thickBot="1">
      <c r="A372" s="19" t="s">
        <v>52</v>
      </c>
      <c r="B372" s="20"/>
      <c r="C372" s="20"/>
      <c r="D372" s="20" t="s">
        <v>55</v>
      </c>
      <c r="F372" s="20"/>
      <c r="G372" s="20"/>
    </row>
    <row r="373" spans="1:7" ht="15.75" thickBot="1">
      <c r="A373" s="19" t="s">
        <v>53</v>
      </c>
      <c r="B373" s="20"/>
      <c r="C373" s="20"/>
      <c r="D373" s="20">
        <v>1</v>
      </c>
      <c r="E373" s="20">
        <v>5</v>
      </c>
      <c r="F373" s="20">
        <v>2</v>
      </c>
      <c r="G373" s="20">
        <v>2</v>
      </c>
    </row>
    <row r="374" spans="1:7" ht="15.75" thickBot="1">
      <c r="A374" s="19" t="s">
        <v>54</v>
      </c>
      <c r="B374" s="20"/>
      <c r="C374" s="20"/>
      <c r="D374" s="20" t="s">
        <v>55</v>
      </c>
      <c r="E374" s="20"/>
      <c r="F374" s="20"/>
      <c r="G374" s="20"/>
    </row>
    <row r="375" spans="1:7" ht="15.75" thickBot="1"/>
    <row r="376" spans="1:7" ht="16.5" thickBot="1">
      <c r="A376" s="1" t="s">
        <v>39</v>
      </c>
      <c r="B376" s="2" t="s">
        <v>1</v>
      </c>
      <c r="C376" s="2" t="s">
        <v>2</v>
      </c>
      <c r="D376" s="5" t="s">
        <v>3</v>
      </c>
      <c r="E376" s="15" t="s">
        <v>48</v>
      </c>
      <c r="F376" s="22" t="s">
        <v>47</v>
      </c>
      <c r="G376" s="22" t="s">
        <v>49</v>
      </c>
    </row>
    <row r="377" spans="1:7" ht="16.5" thickBot="1">
      <c r="A377" s="13"/>
      <c r="B377" s="8"/>
      <c r="C377" s="8"/>
      <c r="D377" s="8"/>
      <c r="E377" s="5"/>
      <c r="F377" s="5"/>
      <c r="G377" s="5"/>
    </row>
    <row r="378" spans="1:7" ht="30.75" thickBot="1">
      <c r="A378" s="7" t="s">
        <v>4</v>
      </c>
      <c r="B378" s="8">
        <v>0</v>
      </c>
      <c r="C378" s="8">
        <v>0</v>
      </c>
      <c r="D378" s="9">
        <v>0</v>
      </c>
      <c r="E378" s="8">
        <v>0</v>
      </c>
      <c r="F378" s="8">
        <v>0</v>
      </c>
      <c r="G378" s="8">
        <v>0</v>
      </c>
    </row>
    <row r="379" spans="1:7" ht="30.75" thickBot="1">
      <c r="A379" s="7" t="s">
        <v>5</v>
      </c>
      <c r="B379" s="8">
        <v>64025</v>
      </c>
      <c r="C379" s="8">
        <v>64025</v>
      </c>
      <c r="D379" s="9">
        <v>57552</v>
      </c>
      <c r="E379" s="8">
        <v>33246</v>
      </c>
      <c r="F379" s="8">
        <v>44247</v>
      </c>
      <c r="G379" s="8">
        <f>F379</f>
        <v>44247</v>
      </c>
    </row>
    <row r="380" spans="1:7" ht="30.75" thickBot="1">
      <c r="A380" s="7" t="s">
        <v>6</v>
      </c>
      <c r="B380" s="8">
        <v>21978</v>
      </c>
      <c r="C380" s="8">
        <v>25922</v>
      </c>
      <c r="D380" s="9">
        <v>23320</v>
      </c>
      <c r="E380" s="8">
        <v>19572</v>
      </c>
      <c r="F380" s="8">
        <v>20837</v>
      </c>
      <c r="G380" s="8">
        <f t="shared" ref="G380" si="32">ROUND(F380*1.02,0)</f>
        <v>21254</v>
      </c>
    </row>
    <row r="381" spans="1:7" ht="15.75" thickBot="1"/>
    <row r="382" spans="1:7" ht="15.75" thickBot="1">
      <c r="A382" s="18" t="s">
        <v>50</v>
      </c>
      <c r="B382" s="20"/>
      <c r="C382" s="20"/>
      <c r="D382" s="20">
        <v>6</v>
      </c>
      <c r="E382" s="20">
        <v>5</v>
      </c>
      <c r="F382" s="20">
        <v>4</v>
      </c>
      <c r="G382" s="20">
        <v>4</v>
      </c>
    </row>
    <row r="383" spans="1:7" ht="15.75" thickBot="1">
      <c r="A383" s="19" t="s">
        <v>51</v>
      </c>
      <c r="B383" s="20"/>
      <c r="C383" s="20"/>
      <c r="D383" s="20">
        <v>10</v>
      </c>
      <c r="E383" s="20">
        <v>6</v>
      </c>
      <c r="F383" s="20">
        <v>5</v>
      </c>
      <c r="G383" s="20">
        <v>5</v>
      </c>
    </row>
    <row r="384" spans="1:7" ht="15.75" thickBot="1">
      <c r="A384" s="19" t="s">
        <v>52</v>
      </c>
      <c r="B384" s="20"/>
      <c r="C384" s="20"/>
      <c r="D384" s="20" t="s">
        <v>55</v>
      </c>
      <c r="F384" s="20"/>
      <c r="G384" s="20"/>
    </row>
    <row r="385" spans="1:7" ht="15.75" thickBot="1">
      <c r="A385" s="19" t="s">
        <v>53</v>
      </c>
      <c r="B385" s="20"/>
      <c r="C385" s="20"/>
      <c r="D385" s="20">
        <v>12</v>
      </c>
      <c r="E385" s="20">
        <v>17</v>
      </c>
      <c r="F385" s="20">
        <v>15</v>
      </c>
      <c r="G385" s="20">
        <v>15</v>
      </c>
    </row>
    <row r="386" spans="1:7" ht="15.75" thickBot="1">
      <c r="A386" s="19" t="s">
        <v>54</v>
      </c>
      <c r="B386" s="20"/>
      <c r="C386" s="20"/>
      <c r="D386" s="20" t="s">
        <v>55</v>
      </c>
      <c r="E386" s="20"/>
      <c r="F386" s="20"/>
      <c r="G386" s="20"/>
    </row>
    <row r="387" spans="1:7" ht="15.75" thickBot="1"/>
    <row r="388" spans="1:7" ht="16.5" thickBot="1">
      <c r="A388" s="1" t="s">
        <v>40</v>
      </c>
      <c r="B388" s="2" t="s">
        <v>1</v>
      </c>
      <c r="C388" s="2" t="s">
        <v>2</v>
      </c>
      <c r="D388" s="5" t="s">
        <v>3</v>
      </c>
      <c r="E388" s="15" t="s">
        <v>48</v>
      </c>
      <c r="F388" s="22" t="s">
        <v>47</v>
      </c>
      <c r="G388" s="22" t="s">
        <v>49</v>
      </c>
    </row>
    <row r="389" spans="1:7" ht="16.5" thickBot="1">
      <c r="A389" s="13"/>
      <c r="B389" s="8"/>
      <c r="C389" s="8"/>
      <c r="D389" s="8"/>
      <c r="E389" s="5"/>
      <c r="F389" s="5"/>
      <c r="G389" s="5"/>
    </row>
    <row r="390" spans="1:7" ht="30.75" thickBot="1">
      <c r="A390" s="7" t="s">
        <v>4</v>
      </c>
      <c r="B390" s="8">
        <v>0</v>
      </c>
      <c r="C390" s="8">
        <v>0</v>
      </c>
      <c r="D390" s="9">
        <v>0</v>
      </c>
      <c r="E390" s="8">
        <v>0</v>
      </c>
      <c r="F390" s="8">
        <v>0</v>
      </c>
      <c r="G390" s="8">
        <v>0</v>
      </c>
    </row>
    <row r="391" spans="1:7" ht="30.75" thickBot="1">
      <c r="A391" s="7" t="s">
        <v>5</v>
      </c>
      <c r="B391" s="8">
        <v>48566</v>
      </c>
      <c r="C391" s="8">
        <v>69066</v>
      </c>
      <c r="D391" s="9">
        <v>82087</v>
      </c>
      <c r="E391" s="8">
        <v>77489</v>
      </c>
      <c r="F391" s="8">
        <v>42226</v>
      </c>
      <c r="G391" s="8">
        <f>F391</f>
        <v>42226</v>
      </c>
    </row>
    <row r="392" spans="1:7" ht="30.75" thickBot="1">
      <c r="A392" s="7" t="s">
        <v>6</v>
      </c>
      <c r="B392" s="8">
        <v>20362</v>
      </c>
      <c r="C392" s="8">
        <v>28957</v>
      </c>
      <c r="D392" s="9">
        <v>34256</v>
      </c>
      <c r="E392" s="8">
        <v>36200</v>
      </c>
      <c r="F392" s="8">
        <v>22532</v>
      </c>
      <c r="G392" s="8">
        <f t="shared" ref="G392" si="33">ROUND(F392*1.02,0)</f>
        <v>22983</v>
      </c>
    </row>
    <row r="393" spans="1:7" ht="15.75" thickBot="1"/>
    <row r="394" spans="1:7" ht="15.75" thickBot="1">
      <c r="A394" s="18" t="s">
        <v>50</v>
      </c>
      <c r="B394" s="20"/>
      <c r="C394" s="20"/>
      <c r="D394" s="20">
        <v>10</v>
      </c>
      <c r="E394" s="20">
        <v>7</v>
      </c>
      <c r="F394" s="20">
        <v>8</v>
      </c>
      <c r="G394" s="20">
        <v>8</v>
      </c>
    </row>
    <row r="395" spans="1:7" ht="15.75" thickBot="1">
      <c r="A395" s="19" t="s">
        <v>51</v>
      </c>
      <c r="B395" s="20"/>
      <c r="C395" s="20"/>
      <c r="D395" s="20">
        <v>10</v>
      </c>
      <c r="E395" s="20">
        <v>14</v>
      </c>
      <c r="F395" s="20">
        <v>17</v>
      </c>
      <c r="G395" s="20">
        <v>17</v>
      </c>
    </row>
    <row r="396" spans="1:7" ht="15.75" thickBot="1">
      <c r="A396" s="19" t="s">
        <v>52</v>
      </c>
      <c r="B396" s="20"/>
      <c r="C396" s="20"/>
      <c r="D396" s="20" t="s">
        <v>55</v>
      </c>
      <c r="E396" s="20"/>
      <c r="F396" s="20"/>
      <c r="G396" s="20"/>
    </row>
    <row r="397" spans="1:7" ht="15.75" thickBot="1">
      <c r="A397" s="19" t="s">
        <v>53</v>
      </c>
      <c r="B397" s="20"/>
      <c r="C397" s="20"/>
      <c r="D397" s="20" t="s">
        <v>55</v>
      </c>
      <c r="E397" s="20"/>
      <c r="F397" s="20"/>
      <c r="G397" s="20"/>
    </row>
    <row r="398" spans="1:7" ht="15.75" thickBot="1">
      <c r="A398" s="19" t="s">
        <v>54</v>
      </c>
      <c r="B398" s="20"/>
      <c r="C398" s="20"/>
      <c r="D398" s="20" t="s">
        <v>55</v>
      </c>
      <c r="E398" s="20"/>
      <c r="F398" s="20"/>
      <c r="G398" s="20"/>
    </row>
    <row r="399" spans="1:7" ht="15.75" thickBot="1"/>
    <row r="400" spans="1:7" ht="16.5" thickBot="1">
      <c r="A400" s="1" t="s">
        <v>41</v>
      </c>
      <c r="B400" s="2" t="s">
        <v>1</v>
      </c>
      <c r="C400" s="2" t="s">
        <v>2</v>
      </c>
      <c r="D400" s="5" t="s">
        <v>3</v>
      </c>
      <c r="E400" s="15" t="s">
        <v>48</v>
      </c>
      <c r="F400" s="22" t="s">
        <v>47</v>
      </c>
      <c r="G400" s="22" t="s">
        <v>49</v>
      </c>
    </row>
    <row r="401" spans="1:7" ht="16.5" thickBot="1">
      <c r="A401" s="13"/>
      <c r="B401" s="8"/>
      <c r="C401" s="8"/>
      <c r="D401" s="8"/>
      <c r="E401" s="5"/>
      <c r="F401" s="5"/>
      <c r="G401" s="5"/>
    </row>
    <row r="402" spans="1:7" ht="30.75" thickBot="1">
      <c r="A402" s="7" t="s">
        <v>4</v>
      </c>
      <c r="B402" s="8">
        <v>0</v>
      </c>
      <c r="C402" s="8">
        <v>0</v>
      </c>
      <c r="D402" s="9">
        <v>0</v>
      </c>
      <c r="E402" s="8">
        <v>0</v>
      </c>
      <c r="F402" s="8">
        <v>0</v>
      </c>
      <c r="G402" s="8">
        <v>0</v>
      </c>
    </row>
    <row r="403" spans="1:7" ht="30.75" thickBot="1">
      <c r="A403" s="7" t="s">
        <v>5</v>
      </c>
      <c r="B403" s="8">
        <v>108997</v>
      </c>
      <c r="C403" s="8">
        <v>138518</v>
      </c>
      <c r="D403" s="9">
        <v>160622</v>
      </c>
      <c r="E403" s="8">
        <v>219453</v>
      </c>
      <c r="F403" s="8">
        <v>86820</v>
      </c>
      <c r="G403" s="8">
        <f>F403</f>
        <v>86820</v>
      </c>
    </row>
    <row r="404" spans="1:7" ht="30.75" thickBot="1">
      <c r="A404" s="7" t="s">
        <v>6</v>
      </c>
      <c r="B404" s="8">
        <v>34462</v>
      </c>
      <c r="C404" s="8">
        <v>39112</v>
      </c>
      <c r="D404" s="9">
        <v>44631</v>
      </c>
      <c r="E404" s="8">
        <v>53386</v>
      </c>
      <c r="F404" s="8">
        <v>45339</v>
      </c>
      <c r="G404" s="8">
        <f t="shared" ref="G404" si="34">ROUND(F404*1.02,0)</f>
        <v>46246</v>
      </c>
    </row>
    <row r="405" spans="1:7" ht="15.75" thickBot="1"/>
    <row r="406" spans="1:7" ht="15.75" thickBot="1">
      <c r="A406" s="18" t="s">
        <v>50</v>
      </c>
      <c r="B406" s="20"/>
      <c r="C406" s="20"/>
      <c r="D406" s="20">
        <v>27</v>
      </c>
      <c r="E406" s="20">
        <v>31</v>
      </c>
      <c r="F406" s="20">
        <v>27</v>
      </c>
      <c r="G406" s="20">
        <v>27</v>
      </c>
    </row>
    <row r="407" spans="1:7" ht="15.75" thickBot="1">
      <c r="A407" s="19" t="s">
        <v>51</v>
      </c>
      <c r="B407" s="20"/>
      <c r="C407" s="20"/>
      <c r="D407" s="20">
        <v>40</v>
      </c>
      <c r="E407" s="20">
        <v>45</v>
      </c>
      <c r="F407" s="20">
        <v>35</v>
      </c>
      <c r="G407" s="20">
        <v>35</v>
      </c>
    </row>
    <row r="408" spans="1:7" ht="15.75" thickBot="1">
      <c r="A408" s="19" t="s">
        <v>52</v>
      </c>
      <c r="B408" s="20"/>
      <c r="C408" s="20"/>
      <c r="D408" s="20" t="s">
        <v>55</v>
      </c>
      <c r="E408" s="20"/>
      <c r="F408" s="20"/>
      <c r="G408" s="20"/>
    </row>
    <row r="409" spans="1:7" ht="15.75" thickBot="1">
      <c r="A409" s="19" t="s">
        <v>53</v>
      </c>
      <c r="B409" s="20"/>
      <c r="C409" s="20"/>
      <c r="D409" s="20" t="s">
        <v>55</v>
      </c>
      <c r="E409" s="20"/>
      <c r="F409" s="20"/>
      <c r="G409" s="20"/>
    </row>
    <row r="410" spans="1:7" ht="15.75" thickBot="1">
      <c r="A410" s="19" t="s">
        <v>54</v>
      </c>
      <c r="B410" s="20"/>
      <c r="C410" s="20"/>
      <c r="D410" s="20" t="s">
        <v>55</v>
      </c>
      <c r="E410" s="20"/>
      <c r="F410" s="20"/>
      <c r="G410" s="20"/>
    </row>
    <row r="411" spans="1:7" ht="15.75" thickBot="1"/>
    <row r="412" spans="1:7" ht="16.5" thickBot="1">
      <c r="A412" s="1" t="s">
        <v>42</v>
      </c>
      <c r="B412" s="2" t="s">
        <v>1</v>
      </c>
      <c r="C412" s="2" t="s">
        <v>2</v>
      </c>
      <c r="D412" s="5" t="s">
        <v>3</v>
      </c>
      <c r="E412" s="15" t="s">
        <v>48</v>
      </c>
      <c r="F412" s="22" t="s">
        <v>47</v>
      </c>
      <c r="G412" s="22" t="s">
        <v>49</v>
      </c>
    </row>
    <row r="413" spans="1:7" ht="16.5" thickBot="1">
      <c r="A413" s="13"/>
      <c r="B413" s="8"/>
      <c r="C413" s="8"/>
      <c r="D413" s="8"/>
      <c r="E413" s="5"/>
      <c r="F413" s="5"/>
      <c r="G413" s="5"/>
    </row>
    <row r="414" spans="1:7" ht="30.75" thickBot="1">
      <c r="A414" s="7" t="s">
        <v>4</v>
      </c>
      <c r="B414" s="8">
        <v>0</v>
      </c>
      <c r="C414" s="8">
        <v>0</v>
      </c>
      <c r="D414" s="9">
        <v>0</v>
      </c>
      <c r="E414" s="8">
        <v>0</v>
      </c>
      <c r="F414" s="8">
        <v>0</v>
      </c>
      <c r="G414" s="8">
        <v>0</v>
      </c>
    </row>
    <row r="415" spans="1:7" ht="30.75" thickBot="1">
      <c r="A415" s="7" t="s">
        <v>5</v>
      </c>
      <c r="B415" s="8">
        <v>8741</v>
      </c>
      <c r="C415" s="8">
        <v>34760</v>
      </c>
      <c r="D415" s="9">
        <v>61624</v>
      </c>
      <c r="E415" s="8">
        <v>88922</v>
      </c>
      <c r="F415" s="8">
        <v>81799</v>
      </c>
      <c r="G415" s="8">
        <f>F415</f>
        <v>81799</v>
      </c>
    </row>
    <row r="416" spans="1:7" ht="30.75" thickBot="1">
      <c r="A416" s="7" t="s">
        <v>6</v>
      </c>
      <c r="B416" s="8">
        <v>6749</v>
      </c>
      <c r="C416" s="8">
        <v>15907</v>
      </c>
      <c r="D416" s="9">
        <v>32217</v>
      </c>
      <c r="E416" s="8">
        <v>38589</v>
      </c>
      <c r="F416" s="8">
        <v>40840</v>
      </c>
      <c r="G416" s="8">
        <f t="shared" ref="G416" si="35">ROUND(F416*1.02,0)</f>
        <v>41657</v>
      </c>
    </row>
    <row r="417" spans="1:7" ht="15.75" thickBot="1"/>
    <row r="418" spans="1:7" ht="15.75" thickBot="1">
      <c r="A418" s="18" t="s">
        <v>50</v>
      </c>
      <c r="B418" s="20"/>
      <c r="C418" s="20"/>
      <c r="D418" s="20">
        <v>13</v>
      </c>
      <c r="E418" s="20">
        <v>17</v>
      </c>
      <c r="F418" s="20">
        <v>10</v>
      </c>
      <c r="G418" s="20">
        <v>10</v>
      </c>
    </row>
    <row r="419" spans="1:7" ht="15.75" thickBot="1">
      <c r="A419" s="19" t="s">
        <v>51</v>
      </c>
      <c r="B419" s="20"/>
      <c r="C419" s="20"/>
      <c r="D419" s="20">
        <v>18</v>
      </c>
      <c r="E419" s="20">
        <v>23</v>
      </c>
      <c r="F419" s="20">
        <v>21</v>
      </c>
      <c r="G419" s="20">
        <v>21</v>
      </c>
    </row>
    <row r="420" spans="1:7" ht="15.75" thickBot="1">
      <c r="A420" s="19" t="s">
        <v>52</v>
      </c>
      <c r="B420" s="20"/>
      <c r="C420" s="20"/>
      <c r="D420" s="20" t="s">
        <v>55</v>
      </c>
      <c r="F420" s="20"/>
      <c r="G420" s="20"/>
    </row>
    <row r="421" spans="1:7" ht="15.75" thickBot="1">
      <c r="A421" s="19" t="s">
        <v>53</v>
      </c>
      <c r="B421" s="20"/>
      <c r="C421" s="20"/>
      <c r="D421" s="20">
        <v>1</v>
      </c>
      <c r="E421" s="20">
        <v>2</v>
      </c>
      <c r="F421" s="20">
        <v>1</v>
      </c>
      <c r="G421" s="20">
        <v>1</v>
      </c>
    </row>
    <row r="422" spans="1:7" ht="15.75" thickBot="1">
      <c r="A422" s="19" t="s">
        <v>54</v>
      </c>
      <c r="B422" s="20"/>
      <c r="C422" s="20"/>
      <c r="D422" s="20" t="s">
        <v>55</v>
      </c>
      <c r="E422" s="20"/>
      <c r="F422" s="20"/>
      <c r="G422" s="20"/>
    </row>
    <row r="423" spans="1:7" ht="15.75" thickBot="1"/>
    <row r="424" spans="1:7" ht="16.5" thickBot="1">
      <c r="A424" s="1" t="s">
        <v>43</v>
      </c>
      <c r="B424" s="2" t="s">
        <v>1</v>
      </c>
      <c r="C424" s="2" t="s">
        <v>2</v>
      </c>
      <c r="D424" s="5" t="s">
        <v>3</v>
      </c>
      <c r="E424" s="15" t="s">
        <v>48</v>
      </c>
      <c r="F424" s="22" t="s">
        <v>47</v>
      </c>
      <c r="G424" s="22" t="s">
        <v>49</v>
      </c>
    </row>
    <row r="425" spans="1:7" ht="16.5" thickBot="1">
      <c r="A425" s="13"/>
      <c r="B425" s="8"/>
      <c r="C425" s="8"/>
      <c r="D425" s="8"/>
      <c r="E425" s="5"/>
      <c r="F425" s="5"/>
      <c r="G425" s="5"/>
    </row>
    <row r="426" spans="1:7" ht="30.75" thickBot="1">
      <c r="A426" s="7" t="s">
        <v>4</v>
      </c>
      <c r="B426" s="8">
        <v>0</v>
      </c>
      <c r="C426" s="8">
        <v>0</v>
      </c>
      <c r="D426" s="9">
        <v>0</v>
      </c>
      <c r="E426" s="8">
        <v>0</v>
      </c>
      <c r="F426" s="8">
        <v>0</v>
      </c>
      <c r="G426" s="8">
        <v>0</v>
      </c>
    </row>
    <row r="427" spans="1:7" ht="30.75" thickBot="1">
      <c r="A427" s="7" t="s">
        <v>5</v>
      </c>
      <c r="B427" s="8">
        <v>69935</v>
      </c>
      <c r="C427" s="8">
        <v>26200</v>
      </c>
      <c r="D427" s="9">
        <v>32700</v>
      </c>
      <c r="E427" s="8">
        <v>41234</v>
      </c>
      <c r="F427" s="8">
        <v>48373</v>
      </c>
      <c r="G427" s="8">
        <f>F427</f>
        <v>48373</v>
      </c>
    </row>
    <row r="428" spans="1:7" ht="30.75" thickBot="1">
      <c r="A428" s="7" t="s">
        <v>6</v>
      </c>
      <c r="B428" s="8">
        <v>23892</v>
      </c>
      <c r="C428" s="8">
        <v>12388</v>
      </c>
      <c r="D428" s="9">
        <v>16062</v>
      </c>
      <c r="E428" s="8">
        <v>16565</v>
      </c>
      <c r="F428" s="8">
        <v>18039</v>
      </c>
      <c r="G428" s="8">
        <f t="shared" ref="G428" si="36">ROUND(F428*1.02,0)</f>
        <v>18400</v>
      </c>
    </row>
    <row r="429" spans="1:7" ht="15.75" thickBot="1"/>
    <row r="430" spans="1:7" ht="15.75" thickBot="1">
      <c r="A430" s="18" t="s">
        <v>50</v>
      </c>
      <c r="B430" s="20"/>
      <c r="C430" s="20"/>
      <c r="D430" s="20"/>
      <c r="E430" s="20"/>
      <c r="F430" s="20"/>
      <c r="G430" s="20"/>
    </row>
    <row r="431" spans="1:7" ht="15.75" thickBot="1">
      <c r="A431" s="19" t="s">
        <v>51</v>
      </c>
      <c r="B431" s="20"/>
      <c r="C431" s="20"/>
      <c r="D431" s="20">
        <v>1</v>
      </c>
      <c r="E431" s="20">
        <v>4</v>
      </c>
      <c r="F431" s="20">
        <v>4</v>
      </c>
      <c r="G431" s="20">
        <v>4</v>
      </c>
    </row>
    <row r="432" spans="1:7" ht="15.75" thickBot="1">
      <c r="A432" s="19" t="s">
        <v>52</v>
      </c>
      <c r="B432" s="20"/>
      <c r="C432" s="20"/>
      <c r="D432" s="20" t="s">
        <v>55</v>
      </c>
      <c r="F432" s="20"/>
      <c r="G432" s="20"/>
    </row>
    <row r="433" spans="1:7" ht="15.75" thickBot="1">
      <c r="A433" s="19" t="s">
        <v>53</v>
      </c>
      <c r="B433" s="20"/>
      <c r="C433" s="20"/>
      <c r="D433" s="20">
        <v>40</v>
      </c>
      <c r="E433" s="20">
        <v>36</v>
      </c>
      <c r="F433" s="20">
        <v>31</v>
      </c>
      <c r="G433" s="20">
        <v>31</v>
      </c>
    </row>
    <row r="434" spans="1:7" ht="15.75" thickBot="1">
      <c r="A434" s="19" t="s">
        <v>54</v>
      </c>
      <c r="B434" s="20"/>
      <c r="C434" s="20"/>
      <c r="D434" s="20" t="s">
        <v>55</v>
      </c>
      <c r="E434" s="20"/>
      <c r="F434" s="20"/>
      <c r="G434" s="20"/>
    </row>
    <row r="435" spans="1:7" ht="15.75" thickBot="1"/>
    <row r="436" spans="1:7" ht="16.5" thickBot="1">
      <c r="A436" s="1" t="s">
        <v>44</v>
      </c>
      <c r="B436" s="2" t="s">
        <v>1</v>
      </c>
      <c r="C436" s="2" t="s">
        <v>2</v>
      </c>
      <c r="D436" s="5" t="s">
        <v>3</v>
      </c>
      <c r="E436" s="15" t="s">
        <v>48</v>
      </c>
      <c r="F436" s="22" t="s">
        <v>47</v>
      </c>
      <c r="G436" s="22" t="s">
        <v>49</v>
      </c>
    </row>
    <row r="437" spans="1:7" ht="16.5" thickBot="1">
      <c r="A437" s="13"/>
      <c r="B437" s="8"/>
      <c r="C437" s="8"/>
      <c r="D437" s="8"/>
      <c r="E437" s="5"/>
      <c r="F437" s="5"/>
      <c r="G437" s="5"/>
    </row>
    <row r="438" spans="1:7" ht="30.75" thickBot="1">
      <c r="A438" s="7" t="s">
        <v>4</v>
      </c>
      <c r="B438" s="8">
        <v>0</v>
      </c>
      <c r="C438" s="8">
        <v>0</v>
      </c>
      <c r="D438" s="9">
        <v>0</v>
      </c>
      <c r="E438" s="8">
        <v>0</v>
      </c>
      <c r="F438" s="8">
        <v>0</v>
      </c>
      <c r="G438" s="8">
        <v>0</v>
      </c>
    </row>
    <row r="439" spans="1:7" ht="30.75" thickBot="1">
      <c r="A439" s="7" t="s">
        <v>5</v>
      </c>
      <c r="B439" s="8">
        <v>89532</v>
      </c>
      <c r="C439" s="8">
        <v>112293</v>
      </c>
      <c r="D439" s="9">
        <v>133282</v>
      </c>
      <c r="E439" s="8">
        <v>70560</v>
      </c>
      <c r="F439" s="8">
        <v>68086</v>
      </c>
      <c r="G439" s="8">
        <f>F439</f>
        <v>68086</v>
      </c>
    </row>
    <row r="440" spans="1:7" ht="30.75" thickBot="1">
      <c r="A440" s="7" t="s">
        <v>6</v>
      </c>
      <c r="B440" s="8">
        <v>43070</v>
      </c>
      <c r="C440" s="8">
        <v>45384</v>
      </c>
      <c r="D440" s="9">
        <v>38689</v>
      </c>
      <c r="E440" s="8">
        <v>31081</v>
      </c>
      <c r="F440" s="8">
        <v>37388</v>
      </c>
      <c r="G440" s="8">
        <f t="shared" ref="G440" si="37">ROUND(F440*1.02,0)</f>
        <v>38136</v>
      </c>
    </row>
    <row r="441" spans="1:7" ht="15.75" thickBot="1"/>
    <row r="442" spans="1:7" ht="15.75" thickBot="1">
      <c r="A442" s="18" t="s">
        <v>50</v>
      </c>
      <c r="B442" s="20"/>
      <c r="C442" s="20"/>
      <c r="D442" s="20">
        <v>33</v>
      </c>
      <c r="E442" s="20">
        <v>28</v>
      </c>
      <c r="F442" s="20">
        <v>17</v>
      </c>
      <c r="G442" s="20">
        <v>17</v>
      </c>
    </row>
    <row r="443" spans="1:7" ht="15.75" thickBot="1">
      <c r="A443" s="19" t="s">
        <v>51</v>
      </c>
      <c r="B443" s="20"/>
      <c r="C443" s="20"/>
      <c r="D443" s="20">
        <v>33</v>
      </c>
      <c r="E443" s="20">
        <v>34</v>
      </c>
      <c r="F443" s="20">
        <v>29</v>
      </c>
      <c r="G443" s="20">
        <v>29</v>
      </c>
    </row>
    <row r="444" spans="1:7" ht="15.75" thickBot="1">
      <c r="A444" s="19" t="s">
        <v>52</v>
      </c>
      <c r="B444" s="20"/>
      <c r="C444" s="20"/>
      <c r="D444" s="20" t="s">
        <v>55</v>
      </c>
      <c r="F444" s="20"/>
      <c r="G444" s="20"/>
    </row>
    <row r="445" spans="1:7" ht="15.75" thickBot="1">
      <c r="A445" s="19" t="s">
        <v>53</v>
      </c>
      <c r="B445" s="20"/>
      <c r="C445" s="20"/>
      <c r="D445" s="20">
        <v>4</v>
      </c>
      <c r="E445" s="20">
        <v>2</v>
      </c>
      <c r="F445" s="20">
        <v>2</v>
      </c>
      <c r="G445" s="20">
        <v>2</v>
      </c>
    </row>
    <row r="446" spans="1:7" ht="15.75" thickBot="1">
      <c r="A446" s="19" t="s">
        <v>54</v>
      </c>
      <c r="B446" s="20"/>
      <c r="C446" s="20"/>
      <c r="D446" s="20"/>
      <c r="E446" s="20"/>
      <c r="F446" s="20"/>
      <c r="G446" s="20"/>
    </row>
    <row r="447" spans="1:7" ht="15.75" thickBot="1"/>
    <row r="448" spans="1:7" ht="16.5" thickBot="1">
      <c r="A448" s="1" t="s">
        <v>45</v>
      </c>
      <c r="B448" s="2" t="s">
        <v>1</v>
      </c>
      <c r="C448" s="2" t="s">
        <v>2</v>
      </c>
      <c r="D448" s="5" t="s">
        <v>3</v>
      </c>
      <c r="E448" s="15" t="s">
        <v>48</v>
      </c>
      <c r="F448" s="22" t="s">
        <v>47</v>
      </c>
      <c r="G448" s="22" t="s">
        <v>49</v>
      </c>
    </row>
    <row r="449" spans="1:7" ht="16.5" thickBot="1">
      <c r="A449" s="13"/>
      <c r="B449" s="8"/>
      <c r="C449" s="8"/>
      <c r="D449" s="8"/>
      <c r="E449" s="5"/>
      <c r="F449" s="5"/>
      <c r="G449" s="5"/>
    </row>
    <row r="450" spans="1:7" ht="30.75" thickBot="1">
      <c r="A450" s="7" t="s">
        <v>4</v>
      </c>
      <c r="B450" s="8">
        <v>0</v>
      </c>
      <c r="C450" s="8">
        <v>0</v>
      </c>
      <c r="D450" s="9">
        <v>0</v>
      </c>
      <c r="E450" s="8">
        <v>0</v>
      </c>
      <c r="F450" s="8">
        <v>0</v>
      </c>
      <c r="G450" s="8">
        <v>0</v>
      </c>
    </row>
    <row r="451" spans="1:7" ht="30.75" thickBot="1">
      <c r="A451" s="7" t="s">
        <v>5</v>
      </c>
      <c r="B451" s="8">
        <v>96669</v>
      </c>
      <c r="C451" s="8">
        <v>43672</v>
      </c>
      <c r="D451" s="9">
        <v>53672</v>
      </c>
      <c r="E451" s="8">
        <v>72136</v>
      </c>
      <c r="F451" s="8">
        <v>36800</v>
      </c>
      <c r="G451" s="8">
        <f>F451</f>
        <v>36800</v>
      </c>
    </row>
    <row r="452" spans="1:7" ht="30.75" thickBot="1">
      <c r="A452" s="7" t="s">
        <v>6</v>
      </c>
      <c r="B452" s="8">
        <v>15146</v>
      </c>
      <c r="C452" s="8">
        <v>15655</v>
      </c>
      <c r="D452" s="9">
        <v>17044</v>
      </c>
      <c r="E452" s="8">
        <v>17717</v>
      </c>
      <c r="F452" s="8">
        <v>14126</v>
      </c>
      <c r="G452" s="8">
        <f t="shared" ref="G452" si="38">ROUND(F452*1.02,0)</f>
        <v>14409</v>
      </c>
    </row>
    <row r="453" spans="1:7" ht="15.75" thickBot="1"/>
    <row r="454" spans="1:7" ht="15.75" thickBot="1">
      <c r="A454" s="18" t="s">
        <v>50</v>
      </c>
      <c r="B454" s="20"/>
      <c r="C454" s="20"/>
      <c r="D454" s="20">
        <v>143</v>
      </c>
      <c r="E454" s="20">
        <v>128</v>
      </c>
      <c r="F454" s="20">
        <v>117</v>
      </c>
      <c r="G454" s="20">
        <v>117</v>
      </c>
    </row>
    <row r="455" spans="1:7" ht="15.75" thickBot="1">
      <c r="A455" s="19" t="s">
        <v>51</v>
      </c>
      <c r="B455" s="20"/>
      <c r="C455" s="20"/>
      <c r="D455" s="20">
        <v>112</v>
      </c>
      <c r="E455" s="20">
        <v>107</v>
      </c>
      <c r="F455" s="20">
        <v>72</v>
      </c>
      <c r="G455" s="20">
        <v>72</v>
      </c>
    </row>
    <row r="456" spans="1:7" ht="15.75" thickBot="1">
      <c r="A456" s="19" t="s">
        <v>52</v>
      </c>
      <c r="B456" s="20"/>
      <c r="C456" s="20"/>
      <c r="D456" s="20"/>
      <c r="E456" s="20"/>
      <c r="F456" s="20"/>
      <c r="G456" s="20"/>
    </row>
    <row r="457" spans="1:7" ht="15.75" thickBot="1">
      <c r="A457" s="19" t="s">
        <v>53</v>
      </c>
      <c r="B457" s="20"/>
      <c r="C457" s="20"/>
      <c r="D457" s="20">
        <v>146</v>
      </c>
      <c r="E457" s="20">
        <v>171</v>
      </c>
      <c r="F457" s="20">
        <v>157</v>
      </c>
      <c r="G457" s="20">
        <v>157</v>
      </c>
    </row>
    <row r="458" spans="1:7" ht="15.75" thickBot="1">
      <c r="A458" s="19" t="s">
        <v>54</v>
      </c>
      <c r="B458" s="20"/>
      <c r="C458" s="20"/>
      <c r="D458" s="20" t="s">
        <v>55</v>
      </c>
      <c r="E458" s="20"/>
      <c r="F458" s="20"/>
      <c r="G458" s="20"/>
    </row>
    <row r="459" spans="1:7" ht="15.75" thickBot="1"/>
    <row r="460" spans="1:7" ht="16.5" thickBot="1">
      <c r="A460" s="1" t="s">
        <v>46</v>
      </c>
      <c r="B460" s="2" t="s">
        <v>1</v>
      </c>
      <c r="C460" s="2" t="s">
        <v>2</v>
      </c>
      <c r="D460" s="5" t="s">
        <v>3</v>
      </c>
      <c r="E460" s="15" t="s">
        <v>48</v>
      </c>
      <c r="F460" s="22" t="s">
        <v>47</v>
      </c>
      <c r="G460" s="22" t="s">
        <v>49</v>
      </c>
    </row>
    <row r="461" spans="1:7" ht="16.5" thickBot="1">
      <c r="A461" s="13"/>
      <c r="B461" s="8"/>
      <c r="C461" s="8"/>
      <c r="D461" s="8"/>
      <c r="E461" s="5"/>
      <c r="F461" s="5"/>
      <c r="G461" s="5"/>
    </row>
    <row r="462" spans="1:7" ht="30.75" thickBot="1">
      <c r="A462" s="7" t="s">
        <v>4</v>
      </c>
      <c r="B462" s="8">
        <v>0</v>
      </c>
      <c r="C462" s="8">
        <v>0</v>
      </c>
      <c r="D462" s="9">
        <v>0</v>
      </c>
      <c r="E462" s="8">
        <v>0</v>
      </c>
      <c r="F462" s="8">
        <v>0</v>
      </c>
      <c r="G462" s="8">
        <v>0</v>
      </c>
    </row>
    <row r="463" spans="1:7" ht="30.75" thickBot="1">
      <c r="A463" s="7" t="s">
        <v>5</v>
      </c>
      <c r="B463" s="8">
        <v>85200</v>
      </c>
      <c r="C463" s="8">
        <v>60577</v>
      </c>
      <c r="D463" s="9">
        <v>78577</v>
      </c>
      <c r="E463" s="8">
        <v>179145</v>
      </c>
      <c r="F463" s="8">
        <v>112634</v>
      </c>
      <c r="G463" s="8">
        <f>F463</f>
        <v>112634</v>
      </c>
    </row>
    <row r="464" spans="1:7" ht="30.75" thickBot="1">
      <c r="A464" s="7" t="s">
        <v>6</v>
      </c>
      <c r="B464" s="8">
        <v>18019</v>
      </c>
      <c r="C464" s="8">
        <v>17824</v>
      </c>
      <c r="D464" s="9">
        <v>22457</v>
      </c>
      <c r="E464" s="8">
        <v>24898</v>
      </c>
      <c r="F464" s="8">
        <v>17821</v>
      </c>
      <c r="G464" s="8">
        <f t="shared" ref="G464" si="39">ROUND(F464*1.02,0)</f>
        <v>18177</v>
      </c>
    </row>
    <row r="465" spans="1:7" ht="15.75" thickBot="1"/>
    <row r="466" spans="1:7" ht="15.75" thickBot="1">
      <c r="A466" s="18" t="s">
        <v>50</v>
      </c>
      <c r="B466" s="20"/>
      <c r="C466" s="20"/>
      <c r="D466" s="20">
        <v>74</v>
      </c>
      <c r="E466" s="20">
        <v>71</v>
      </c>
      <c r="F466" s="20">
        <v>75</v>
      </c>
      <c r="G466" s="20">
        <v>75</v>
      </c>
    </row>
    <row r="467" spans="1:7" ht="15.75" thickBot="1">
      <c r="A467" s="19" t="s">
        <v>51</v>
      </c>
      <c r="B467" s="20"/>
      <c r="C467" s="20"/>
      <c r="D467" s="20">
        <v>50</v>
      </c>
      <c r="E467" s="20">
        <v>44</v>
      </c>
      <c r="F467" s="20">
        <v>49</v>
      </c>
      <c r="G467" s="20">
        <v>49</v>
      </c>
    </row>
    <row r="468" spans="1:7" ht="15.75" thickBot="1">
      <c r="A468" s="19" t="s">
        <v>52</v>
      </c>
      <c r="B468" s="20"/>
      <c r="C468" s="20"/>
      <c r="D468" s="20" t="s">
        <v>55</v>
      </c>
      <c r="F468" s="20"/>
      <c r="G468" s="20"/>
    </row>
    <row r="469" spans="1:7" ht="15.75" thickBot="1">
      <c r="A469" s="19" t="s">
        <v>53</v>
      </c>
      <c r="B469" s="20"/>
      <c r="C469" s="20"/>
      <c r="D469" s="20">
        <v>58</v>
      </c>
      <c r="E469" s="20">
        <v>76</v>
      </c>
      <c r="F469" s="20">
        <v>73</v>
      </c>
      <c r="G469" s="20">
        <v>73</v>
      </c>
    </row>
    <row r="470" spans="1:7" ht="15.75" thickBot="1">
      <c r="A470" s="19" t="s">
        <v>54</v>
      </c>
      <c r="B470" s="20"/>
      <c r="C470" s="20"/>
      <c r="D470" s="20" t="s">
        <v>55</v>
      </c>
      <c r="E470" s="20"/>
      <c r="F470" s="20"/>
      <c r="G470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workbookViewId="0">
      <selection activeCell="A99" sqref="A1:XFD1048576"/>
    </sheetView>
  </sheetViews>
  <sheetFormatPr defaultColWidth="8.42578125" defaultRowHeight="15"/>
  <cols>
    <col min="1" max="1" width="75.85546875" style="4" customWidth="1"/>
    <col min="2" max="4" width="11" style="4" hidden="1" customWidth="1"/>
    <col min="5" max="5" width="25.140625" style="4" hidden="1" customWidth="1"/>
    <col min="6" max="7" width="24.7109375" style="4" bestFit="1" customWidth="1"/>
    <col min="8" max="16384" width="8.42578125" style="4"/>
  </cols>
  <sheetData>
    <row r="1" spans="1:7" ht="35.25" thickBot="1">
      <c r="A1" s="1" t="s">
        <v>0</v>
      </c>
      <c r="B1" s="2" t="s">
        <v>1</v>
      </c>
      <c r="C1" s="2" t="s">
        <v>2</v>
      </c>
      <c r="D1" s="5" t="s">
        <v>3</v>
      </c>
      <c r="E1" s="5" t="s">
        <v>48</v>
      </c>
      <c r="F1" s="3" t="s">
        <v>47</v>
      </c>
      <c r="G1" s="3" t="s">
        <v>49</v>
      </c>
    </row>
    <row r="2" spans="1:7" ht="18" thickBot="1">
      <c r="A2" s="6"/>
      <c r="B2" s="8"/>
      <c r="C2" s="8"/>
      <c r="D2" s="8"/>
      <c r="E2" s="5"/>
      <c r="F2" s="5"/>
      <c r="G2" s="5"/>
    </row>
    <row r="3" spans="1:7" ht="35.25" thickBot="1">
      <c r="A3" s="7" t="s">
        <v>4</v>
      </c>
      <c r="B3" s="8">
        <v>0</v>
      </c>
      <c r="C3" s="8">
        <v>0</v>
      </c>
      <c r="D3" s="9">
        <v>0</v>
      </c>
      <c r="E3" s="8">
        <v>0</v>
      </c>
      <c r="F3" s="8">
        <v>0</v>
      </c>
      <c r="G3" s="8">
        <v>0</v>
      </c>
    </row>
    <row r="4" spans="1:7" ht="35.25" thickBot="1">
      <c r="A4" s="7" t="s">
        <v>5</v>
      </c>
      <c r="B4" s="8">
        <v>177954</v>
      </c>
      <c r="C4" s="8">
        <v>188255</v>
      </c>
      <c r="D4" s="9">
        <v>182086</v>
      </c>
      <c r="E4" s="8">
        <f>D4</f>
        <v>182086</v>
      </c>
      <c r="F4" s="8">
        <v>0</v>
      </c>
      <c r="G4" s="8">
        <f>F4</f>
        <v>0</v>
      </c>
    </row>
    <row r="5" spans="1:7" ht="35.25" thickBot="1">
      <c r="A5" s="7" t="s">
        <v>6</v>
      </c>
      <c r="B5" s="8">
        <v>62391</v>
      </c>
      <c r="C5" s="8">
        <v>68200</v>
      </c>
      <c r="D5" s="9">
        <v>67906</v>
      </c>
      <c r="E5" s="8">
        <f>ROUND(D5*1.02,0)</f>
        <v>69264</v>
      </c>
      <c r="F5" s="8">
        <v>0</v>
      </c>
      <c r="G5" s="8">
        <f>ROUND(F5*1.02,0)</f>
        <v>0</v>
      </c>
    </row>
    <row r="6" spans="1:7">
      <c r="A6" s="10"/>
    </row>
    <row r="7" spans="1:7" ht="15.75" thickBot="1"/>
    <row r="8" spans="1:7" ht="35.25" thickBot="1">
      <c r="A8" s="1" t="s">
        <v>7</v>
      </c>
      <c r="B8" s="2" t="s">
        <v>1</v>
      </c>
      <c r="C8" s="2" t="s">
        <v>2</v>
      </c>
      <c r="D8" s="5" t="s">
        <v>3</v>
      </c>
      <c r="E8" s="5" t="s">
        <v>48</v>
      </c>
      <c r="F8" s="3" t="s">
        <v>47</v>
      </c>
      <c r="G8" s="3" t="s">
        <v>49</v>
      </c>
    </row>
    <row r="9" spans="1:7" ht="18" thickBot="1">
      <c r="A9" s="6"/>
      <c r="B9" s="8"/>
      <c r="C9" s="8"/>
      <c r="D9" s="8"/>
      <c r="E9" s="5"/>
      <c r="F9" s="5"/>
      <c r="G9" s="5"/>
    </row>
    <row r="10" spans="1:7" ht="35.25" thickBot="1">
      <c r="A10" s="7" t="s">
        <v>4</v>
      </c>
      <c r="B10" s="8">
        <v>0</v>
      </c>
      <c r="C10" s="8">
        <v>0</v>
      </c>
      <c r="D10" s="9">
        <v>0</v>
      </c>
      <c r="E10" s="8">
        <v>0</v>
      </c>
      <c r="F10" s="8">
        <v>0</v>
      </c>
      <c r="G10" s="8">
        <v>0</v>
      </c>
    </row>
    <row r="11" spans="1:7" ht="35.25" thickBot="1">
      <c r="A11" s="7" t="s">
        <v>5</v>
      </c>
      <c r="B11" s="8">
        <v>171961</v>
      </c>
      <c r="C11" s="8">
        <v>186500</v>
      </c>
      <c r="D11" s="9">
        <v>151165</v>
      </c>
      <c r="E11" s="8">
        <f t="shared" ref="E11" si="0">D11</f>
        <v>151165</v>
      </c>
      <c r="F11" s="8">
        <v>176403</v>
      </c>
      <c r="G11" s="8">
        <f>F11</f>
        <v>176403</v>
      </c>
    </row>
    <row r="12" spans="1:7" ht="35.25" thickBot="1">
      <c r="A12" s="7" t="s">
        <v>6</v>
      </c>
      <c r="B12" s="8">
        <v>61119</v>
      </c>
      <c r="C12" s="8">
        <v>60966</v>
      </c>
      <c r="D12" s="9">
        <v>58779</v>
      </c>
      <c r="E12" s="8">
        <f t="shared" ref="E12:G12" si="1">ROUND(D12*1.02,0)</f>
        <v>59955</v>
      </c>
      <c r="F12" s="8">
        <v>55028</v>
      </c>
      <c r="G12" s="8">
        <f t="shared" si="1"/>
        <v>56129</v>
      </c>
    </row>
    <row r="13" spans="1:7" ht="17.25">
      <c r="A13" s="11"/>
      <c r="B13" s="12"/>
      <c r="C13" s="12"/>
    </row>
    <row r="14" spans="1:7" ht="15.75" thickBot="1"/>
    <row r="15" spans="1:7" ht="35.25" thickBot="1">
      <c r="A15" s="1" t="s">
        <v>8</v>
      </c>
      <c r="B15" s="2" t="s">
        <v>1</v>
      </c>
      <c r="C15" s="2" t="s">
        <v>2</v>
      </c>
      <c r="D15" s="5" t="s">
        <v>3</v>
      </c>
      <c r="E15" s="5" t="s">
        <v>48</v>
      </c>
      <c r="F15" s="3" t="s">
        <v>47</v>
      </c>
      <c r="G15" s="3" t="s">
        <v>49</v>
      </c>
    </row>
    <row r="16" spans="1:7" ht="18" thickBot="1">
      <c r="A16" s="6"/>
      <c r="B16" s="8"/>
      <c r="C16" s="8"/>
      <c r="D16" s="8"/>
      <c r="E16" s="5"/>
      <c r="F16" s="5"/>
      <c r="G16" s="5"/>
    </row>
    <row r="17" spans="1:7" ht="35.25" thickBot="1">
      <c r="A17" s="7" t="s">
        <v>4</v>
      </c>
      <c r="B17" s="8">
        <v>0</v>
      </c>
      <c r="C17" s="8">
        <v>0</v>
      </c>
      <c r="D17" s="9">
        <v>0</v>
      </c>
      <c r="E17" s="8">
        <v>0</v>
      </c>
      <c r="F17" s="8">
        <v>0</v>
      </c>
      <c r="G17" s="8">
        <v>0</v>
      </c>
    </row>
    <row r="18" spans="1:7" ht="35.25" thickBot="1">
      <c r="A18" s="7" t="s">
        <v>5</v>
      </c>
      <c r="B18" s="8">
        <v>36295</v>
      </c>
      <c r="C18" s="8">
        <v>36298</v>
      </c>
      <c r="D18" s="9">
        <v>52776</v>
      </c>
      <c r="E18" s="8">
        <f t="shared" ref="E18" si="2">D18</f>
        <v>52776</v>
      </c>
      <c r="F18" s="8">
        <v>20500</v>
      </c>
      <c r="G18" s="8">
        <f>F18</f>
        <v>20500</v>
      </c>
    </row>
    <row r="19" spans="1:7" ht="35.25" thickBot="1">
      <c r="A19" s="7" t="s">
        <v>6</v>
      </c>
      <c r="B19" s="8">
        <v>36295</v>
      </c>
      <c r="C19" s="8">
        <v>23767</v>
      </c>
      <c r="D19" s="9">
        <v>33317</v>
      </c>
      <c r="E19" s="8">
        <f t="shared" ref="E19:G19" si="3">ROUND(D19*1.02,0)</f>
        <v>33983</v>
      </c>
      <c r="F19" s="8">
        <v>20500</v>
      </c>
      <c r="G19" s="8">
        <f t="shared" si="3"/>
        <v>20910</v>
      </c>
    </row>
    <row r="21" spans="1:7" ht="15.75" thickBot="1"/>
    <row r="22" spans="1:7" ht="18" thickBot="1">
      <c r="A22" s="1" t="s">
        <v>9</v>
      </c>
      <c r="B22" s="2" t="s">
        <v>1</v>
      </c>
      <c r="C22" s="2" t="s">
        <v>2</v>
      </c>
      <c r="D22" s="5" t="s">
        <v>3</v>
      </c>
      <c r="E22" s="5" t="s">
        <v>48</v>
      </c>
      <c r="F22" s="3" t="s">
        <v>47</v>
      </c>
      <c r="G22" s="3" t="s">
        <v>49</v>
      </c>
    </row>
    <row r="23" spans="1:7" ht="18" thickBot="1">
      <c r="A23" s="6"/>
      <c r="B23" s="8"/>
      <c r="C23" s="8"/>
      <c r="D23" s="8"/>
      <c r="E23" s="5"/>
      <c r="F23" s="5"/>
      <c r="G23" s="5"/>
    </row>
    <row r="24" spans="1:7" ht="35.25" thickBot="1">
      <c r="A24" s="7" t="s">
        <v>4</v>
      </c>
      <c r="B24" s="8">
        <v>0</v>
      </c>
      <c r="C24" s="8">
        <v>0</v>
      </c>
      <c r="D24" s="9">
        <v>0</v>
      </c>
      <c r="E24" s="8">
        <v>0</v>
      </c>
      <c r="F24" s="8">
        <v>0</v>
      </c>
      <c r="G24" s="8">
        <v>0</v>
      </c>
    </row>
    <row r="25" spans="1:7" ht="30.75" thickBot="1">
      <c r="A25" s="7" t="s">
        <v>5</v>
      </c>
      <c r="B25" s="8">
        <v>189594</v>
      </c>
      <c r="C25" s="8">
        <v>194064</v>
      </c>
      <c r="D25" s="9">
        <v>252101</v>
      </c>
      <c r="E25" s="8">
        <f t="shared" ref="E25" si="4">D25</f>
        <v>252101</v>
      </c>
      <c r="F25" s="8">
        <v>259651</v>
      </c>
      <c r="G25" s="8">
        <f>F25</f>
        <v>259651</v>
      </c>
    </row>
    <row r="26" spans="1:7" ht="30.75" thickBot="1">
      <c r="A26" s="7" t="s">
        <v>6</v>
      </c>
      <c r="B26" s="8">
        <v>74946</v>
      </c>
      <c r="C26" s="8">
        <v>79316</v>
      </c>
      <c r="D26" s="9">
        <v>76704</v>
      </c>
      <c r="E26" s="8">
        <f t="shared" ref="E26:G26" si="5">ROUND(D26*1.02,0)</f>
        <v>78238</v>
      </c>
      <c r="F26" s="8">
        <v>80648</v>
      </c>
      <c r="G26" s="8">
        <f t="shared" si="5"/>
        <v>82261</v>
      </c>
    </row>
    <row r="28" spans="1:7" ht="15.75" thickBot="1"/>
    <row r="29" spans="1:7" ht="16.5" thickBot="1">
      <c r="A29" s="1" t="s">
        <v>10</v>
      </c>
      <c r="B29" s="2" t="s">
        <v>1</v>
      </c>
      <c r="C29" s="2" t="s">
        <v>2</v>
      </c>
      <c r="D29" s="5" t="s">
        <v>3</v>
      </c>
      <c r="E29" s="5" t="s">
        <v>48</v>
      </c>
      <c r="F29" s="3" t="s">
        <v>47</v>
      </c>
      <c r="G29" s="3" t="s">
        <v>49</v>
      </c>
    </row>
    <row r="30" spans="1:7" ht="16.5" thickBot="1">
      <c r="A30" s="6"/>
      <c r="B30" s="8"/>
      <c r="C30" s="8"/>
      <c r="D30" s="8"/>
      <c r="E30" s="5"/>
      <c r="F30" s="5"/>
      <c r="G30" s="5"/>
    </row>
    <row r="31" spans="1:7" ht="30.75" thickBot="1">
      <c r="A31" s="7" t="s">
        <v>4</v>
      </c>
      <c r="B31" s="8">
        <v>0</v>
      </c>
      <c r="C31" s="8">
        <v>0</v>
      </c>
      <c r="D31" s="9">
        <v>0</v>
      </c>
      <c r="E31" s="8">
        <v>0</v>
      </c>
      <c r="F31" s="8">
        <v>0</v>
      </c>
      <c r="G31" s="8">
        <v>0</v>
      </c>
    </row>
    <row r="32" spans="1:7" ht="30.75" thickBot="1">
      <c r="A32" s="7" t="s">
        <v>5</v>
      </c>
      <c r="B32" s="8">
        <v>101461</v>
      </c>
      <c r="C32" s="8">
        <v>104435</v>
      </c>
      <c r="D32" s="9">
        <v>106301</v>
      </c>
      <c r="E32" s="8">
        <f t="shared" ref="E32" si="6">D32</f>
        <v>106301</v>
      </c>
      <c r="F32" s="8">
        <v>98506</v>
      </c>
      <c r="G32" s="8">
        <f>F32</f>
        <v>98506</v>
      </c>
    </row>
    <row r="33" spans="1:7" ht="30.75" thickBot="1">
      <c r="A33" s="7" t="s">
        <v>6</v>
      </c>
      <c r="B33" s="8">
        <v>32120</v>
      </c>
      <c r="C33" s="8">
        <v>30314</v>
      </c>
      <c r="D33" s="9">
        <v>32358</v>
      </c>
      <c r="E33" s="8">
        <f t="shared" ref="E33:G33" si="7">ROUND(D33*1.02,0)</f>
        <v>33005</v>
      </c>
      <c r="F33" s="8">
        <v>33800</v>
      </c>
      <c r="G33" s="8">
        <f t="shared" si="7"/>
        <v>34476</v>
      </c>
    </row>
    <row r="35" spans="1:7" ht="15.75" thickBot="1"/>
    <row r="36" spans="1:7" ht="16.5" thickBot="1">
      <c r="A36" s="1" t="s">
        <v>11</v>
      </c>
      <c r="B36" s="2" t="s">
        <v>1</v>
      </c>
      <c r="C36" s="2" t="s">
        <v>2</v>
      </c>
      <c r="D36" s="5" t="s">
        <v>3</v>
      </c>
      <c r="E36" s="5" t="s">
        <v>48</v>
      </c>
      <c r="F36" s="3" t="s">
        <v>47</v>
      </c>
      <c r="G36" s="3" t="s">
        <v>49</v>
      </c>
    </row>
    <row r="37" spans="1:7" ht="16.5" thickBot="1">
      <c r="A37" s="6"/>
      <c r="B37" s="8"/>
      <c r="C37" s="8"/>
      <c r="D37" s="8"/>
      <c r="E37" s="5"/>
      <c r="F37" s="5"/>
      <c r="G37" s="5"/>
    </row>
    <row r="38" spans="1:7" ht="30.75" thickBot="1">
      <c r="A38" s="7" t="s">
        <v>4</v>
      </c>
      <c r="B38" s="8">
        <v>0</v>
      </c>
      <c r="C38" s="8">
        <v>0</v>
      </c>
      <c r="D38" s="9">
        <v>0</v>
      </c>
      <c r="E38" s="8">
        <v>0</v>
      </c>
      <c r="F38" s="8">
        <v>0</v>
      </c>
      <c r="G38" s="8">
        <v>0</v>
      </c>
    </row>
    <row r="39" spans="1:7" ht="30.75" thickBot="1">
      <c r="A39" s="7" t="s">
        <v>5</v>
      </c>
      <c r="B39" s="8">
        <v>117941</v>
      </c>
      <c r="C39" s="8">
        <v>140368</v>
      </c>
      <c r="D39" s="9">
        <v>157428</v>
      </c>
      <c r="E39" s="8">
        <f t="shared" ref="E39" si="8">D39</f>
        <v>157428</v>
      </c>
      <c r="F39" s="8">
        <v>82870</v>
      </c>
      <c r="G39" s="8">
        <f>F39</f>
        <v>82870</v>
      </c>
    </row>
    <row r="40" spans="1:7" ht="30.75" thickBot="1">
      <c r="A40" s="7" t="s">
        <v>6</v>
      </c>
      <c r="B40" s="8">
        <v>36805</v>
      </c>
      <c r="C40" s="8">
        <v>46523</v>
      </c>
      <c r="D40" s="9">
        <v>51909</v>
      </c>
      <c r="E40" s="8">
        <f t="shared" ref="E40:G40" si="9">ROUND(D40*1.02,0)</f>
        <v>52947</v>
      </c>
      <c r="F40" s="8">
        <v>48900</v>
      </c>
      <c r="G40" s="8">
        <f t="shared" si="9"/>
        <v>49878</v>
      </c>
    </row>
    <row r="42" spans="1:7" ht="15.75" thickBot="1"/>
    <row r="43" spans="1:7" ht="16.5" thickBot="1">
      <c r="A43" s="1" t="s">
        <v>12</v>
      </c>
      <c r="B43" s="2" t="s">
        <v>1</v>
      </c>
      <c r="C43" s="2" t="s">
        <v>2</v>
      </c>
      <c r="D43" s="5" t="s">
        <v>3</v>
      </c>
      <c r="E43" s="5" t="s">
        <v>48</v>
      </c>
      <c r="F43" s="3" t="s">
        <v>47</v>
      </c>
      <c r="G43" s="3" t="s">
        <v>49</v>
      </c>
    </row>
    <row r="44" spans="1:7" ht="16.5" thickBot="1">
      <c r="A44" s="6"/>
      <c r="B44" s="8"/>
      <c r="C44" s="8"/>
      <c r="D44" s="8"/>
      <c r="E44" s="5"/>
      <c r="F44" s="5"/>
      <c r="G44" s="5"/>
    </row>
    <row r="45" spans="1:7" ht="30.75" thickBot="1">
      <c r="A45" s="7" t="s">
        <v>4</v>
      </c>
      <c r="B45" s="8">
        <v>0</v>
      </c>
      <c r="C45" s="8">
        <v>0</v>
      </c>
      <c r="D45" s="9">
        <v>0</v>
      </c>
      <c r="E45" s="8">
        <v>0</v>
      </c>
      <c r="F45" s="8">
        <v>0</v>
      </c>
      <c r="G45" s="8">
        <v>0</v>
      </c>
    </row>
    <row r="46" spans="1:7" ht="30.75" thickBot="1">
      <c r="A46" s="7" t="s">
        <v>5</v>
      </c>
      <c r="B46" s="8">
        <v>85893</v>
      </c>
      <c r="C46" s="8">
        <v>90923</v>
      </c>
      <c r="D46" s="9">
        <v>98032</v>
      </c>
      <c r="E46" s="8">
        <f t="shared" ref="E46" si="10">D46</f>
        <v>98032</v>
      </c>
      <c r="F46" s="8">
        <v>0</v>
      </c>
      <c r="G46" s="8">
        <f>F46</f>
        <v>0</v>
      </c>
    </row>
    <row r="47" spans="1:7" ht="30.75" thickBot="1">
      <c r="A47" s="7" t="s">
        <v>6</v>
      </c>
      <c r="B47" s="8">
        <v>34662</v>
      </c>
      <c r="C47" s="8">
        <v>30299</v>
      </c>
      <c r="D47" s="9">
        <v>30001</v>
      </c>
      <c r="E47" s="8">
        <f t="shared" ref="E47:G47" si="11">ROUND(D47*1.02,0)</f>
        <v>30601</v>
      </c>
      <c r="F47" s="8">
        <v>0</v>
      </c>
      <c r="G47" s="8">
        <f t="shared" si="11"/>
        <v>0</v>
      </c>
    </row>
    <row r="49" spans="1:7" ht="15.75" thickBot="1"/>
    <row r="50" spans="1:7" ht="16.5" thickBot="1">
      <c r="A50" s="1" t="s">
        <v>13</v>
      </c>
      <c r="B50" s="2" t="s">
        <v>1</v>
      </c>
      <c r="C50" s="2" t="s">
        <v>2</v>
      </c>
      <c r="D50" s="5" t="s">
        <v>3</v>
      </c>
      <c r="E50" s="5" t="s">
        <v>48</v>
      </c>
      <c r="F50" s="3" t="s">
        <v>47</v>
      </c>
      <c r="G50" s="3" t="s">
        <v>49</v>
      </c>
    </row>
    <row r="51" spans="1:7" ht="16.5" thickBot="1">
      <c r="A51" s="6"/>
      <c r="B51" s="8"/>
      <c r="C51" s="8"/>
      <c r="D51" s="8"/>
      <c r="E51" s="5"/>
      <c r="F51" s="5"/>
      <c r="G51" s="5"/>
    </row>
    <row r="52" spans="1:7" ht="30.75" thickBot="1">
      <c r="A52" s="7" t="s">
        <v>4</v>
      </c>
      <c r="B52" s="8">
        <v>0</v>
      </c>
      <c r="C52" s="8">
        <v>0</v>
      </c>
      <c r="D52" s="9">
        <v>0</v>
      </c>
      <c r="E52" s="8">
        <v>0</v>
      </c>
      <c r="F52" s="8">
        <v>0</v>
      </c>
      <c r="G52" s="8">
        <v>0</v>
      </c>
    </row>
    <row r="53" spans="1:7" ht="30.75" thickBot="1">
      <c r="A53" s="7" t="s">
        <v>5</v>
      </c>
      <c r="B53" s="8">
        <v>84484</v>
      </c>
      <c r="C53" s="8">
        <v>95192</v>
      </c>
      <c r="D53" s="9">
        <v>75809</v>
      </c>
      <c r="E53" s="8">
        <f t="shared" ref="E53" si="12">D53</f>
        <v>75809</v>
      </c>
      <c r="F53" s="8">
        <v>0</v>
      </c>
      <c r="G53" s="8">
        <f>F53</f>
        <v>0</v>
      </c>
    </row>
    <row r="54" spans="1:7" ht="30.75" thickBot="1">
      <c r="A54" s="7" t="s">
        <v>6</v>
      </c>
      <c r="B54" s="8">
        <v>33481</v>
      </c>
      <c r="C54" s="8">
        <v>28412</v>
      </c>
      <c r="D54" s="9">
        <v>29198</v>
      </c>
      <c r="E54" s="8">
        <f t="shared" ref="E54:G54" si="13">ROUND(D54*1.02,0)</f>
        <v>29782</v>
      </c>
      <c r="F54" s="8">
        <v>0</v>
      </c>
      <c r="G54" s="8">
        <f t="shared" si="13"/>
        <v>0</v>
      </c>
    </row>
    <row r="56" spans="1:7" ht="15.75" thickBot="1"/>
    <row r="57" spans="1:7" ht="16.5" thickBot="1">
      <c r="A57" s="1" t="s">
        <v>14</v>
      </c>
      <c r="B57" s="2" t="s">
        <v>1</v>
      </c>
      <c r="C57" s="2" t="s">
        <v>2</v>
      </c>
      <c r="D57" s="5" t="s">
        <v>3</v>
      </c>
      <c r="E57" s="5" t="s">
        <v>48</v>
      </c>
      <c r="F57" s="3" t="s">
        <v>47</v>
      </c>
      <c r="G57" s="3" t="s">
        <v>49</v>
      </c>
    </row>
    <row r="58" spans="1:7" ht="16.5" thickBot="1">
      <c r="A58" s="6"/>
      <c r="B58" s="8"/>
      <c r="C58" s="8"/>
      <c r="D58" s="8"/>
      <c r="E58" s="5"/>
      <c r="F58" s="5"/>
      <c r="G58" s="5"/>
    </row>
    <row r="59" spans="1:7" ht="30.75" thickBot="1">
      <c r="A59" s="7" t="s">
        <v>4</v>
      </c>
      <c r="B59" s="8">
        <v>0</v>
      </c>
      <c r="C59" s="8">
        <v>0</v>
      </c>
      <c r="D59" s="9">
        <v>0</v>
      </c>
      <c r="E59" s="8">
        <v>0</v>
      </c>
      <c r="F59" s="8">
        <v>0</v>
      </c>
      <c r="G59" s="8">
        <v>0</v>
      </c>
    </row>
    <row r="60" spans="1:7" ht="30.75" thickBot="1">
      <c r="A60" s="7" t="s">
        <v>5</v>
      </c>
      <c r="B60" s="8">
        <v>116285</v>
      </c>
      <c r="C60" s="8">
        <v>111421</v>
      </c>
      <c r="D60" s="9">
        <v>103665</v>
      </c>
      <c r="E60" s="8">
        <f t="shared" ref="E60" si="14">D60</f>
        <v>103665</v>
      </c>
      <c r="F60" s="8">
        <v>0</v>
      </c>
      <c r="G60" s="8">
        <f>F60</f>
        <v>0</v>
      </c>
    </row>
    <row r="61" spans="1:7" ht="30.75" thickBot="1">
      <c r="A61" s="7" t="s">
        <v>6</v>
      </c>
      <c r="B61" s="8">
        <v>46275</v>
      </c>
      <c r="C61" s="8">
        <v>45942</v>
      </c>
      <c r="D61" s="9">
        <v>47965</v>
      </c>
      <c r="E61" s="8">
        <f t="shared" ref="E61:G61" si="15">ROUND(D61*1.02,0)</f>
        <v>48924</v>
      </c>
      <c r="F61" s="8">
        <v>0</v>
      </c>
      <c r="G61" s="8">
        <f t="shared" si="15"/>
        <v>0</v>
      </c>
    </row>
    <row r="63" spans="1:7" ht="15.75" thickBot="1"/>
    <row r="64" spans="1:7" ht="16.5" thickBot="1">
      <c r="A64" s="1" t="s">
        <v>15</v>
      </c>
      <c r="B64" s="2" t="s">
        <v>1</v>
      </c>
      <c r="C64" s="2" t="s">
        <v>2</v>
      </c>
      <c r="D64" s="5" t="s">
        <v>3</v>
      </c>
      <c r="E64" s="5" t="s">
        <v>48</v>
      </c>
      <c r="F64" s="3" t="s">
        <v>47</v>
      </c>
      <c r="G64" s="3" t="s">
        <v>49</v>
      </c>
    </row>
    <row r="65" spans="1:7" ht="16.5" thickBot="1">
      <c r="A65" s="6"/>
      <c r="B65" s="8"/>
      <c r="C65" s="8"/>
      <c r="D65" s="8"/>
      <c r="E65" s="5"/>
      <c r="F65" s="5"/>
      <c r="G65" s="5"/>
    </row>
    <row r="66" spans="1:7" ht="30.75" thickBot="1">
      <c r="A66" s="7" t="s">
        <v>4</v>
      </c>
      <c r="B66" s="8">
        <v>0</v>
      </c>
      <c r="C66" s="8">
        <v>0</v>
      </c>
      <c r="D66" s="9">
        <v>0</v>
      </c>
      <c r="E66" s="8">
        <v>0</v>
      </c>
      <c r="F66" s="8">
        <v>0</v>
      </c>
      <c r="G66" s="8">
        <v>0</v>
      </c>
    </row>
    <row r="67" spans="1:7" ht="30.75" thickBot="1">
      <c r="A67" s="7" t="s">
        <v>5</v>
      </c>
      <c r="B67" s="8">
        <v>97996</v>
      </c>
      <c r="C67" s="8">
        <v>65298</v>
      </c>
      <c r="D67" s="9">
        <v>80723</v>
      </c>
      <c r="E67" s="8">
        <f t="shared" ref="E67" si="16">D67</f>
        <v>80723</v>
      </c>
      <c r="F67" s="8">
        <v>0</v>
      </c>
      <c r="G67" s="8">
        <f t="shared" ref="G67" si="17">E67</f>
        <v>80723</v>
      </c>
    </row>
    <row r="68" spans="1:7" ht="30.75" thickBot="1">
      <c r="A68" s="7" t="s">
        <v>6</v>
      </c>
      <c r="B68" s="8">
        <v>45686</v>
      </c>
      <c r="C68" s="8">
        <v>35704</v>
      </c>
      <c r="D68" s="9">
        <v>39261</v>
      </c>
      <c r="E68" s="8">
        <f t="shared" ref="E68:G68" si="18">ROUND(D68*1.02,0)</f>
        <v>40046</v>
      </c>
      <c r="F68" s="8">
        <v>0</v>
      </c>
      <c r="G68" s="8">
        <f t="shared" si="18"/>
        <v>0</v>
      </c>
    </row>
    <row r="70" spans="1:7" ht="15.75" thickBot="1"/>
    <row r="71" spans="1:7" ht="16.5" thickBot="1">
      <c r="A71" s="1" t="s">
        <v>16</v>
      </c>
      <c r="B71" s="2" t="s">
        <v>1</v>
      </c>
      <c r="C71" s="2" t="s">
        <v>2</v>
      </c>
      <c r="D71" s="5" t="s">
        <v>3</v>
      </c>
      <c r="E71" s="5" t="s">
        <v>48</v>
      </c>
      <c r="F71" s="3" t="s">
        <v>47</v>
      </c>
      <c r="G71" s="3" t="s">
        <v>49</v>
      </c>
    </row>
    <row r="72" spans="1:7" ht="16.5" thickBot="1">
      <c r="A72" s="6"/>
      <c r="B72" s="8"/>
      <c r="C72" s="8"/>
      <c r="D72" s="8"/>
      <c r="E72" s="5"/>
      <c r="F72" s="5"/>
      <c r="G72" s="5"/>
    </row>
    <row r="73" spans="1:7" ht="30.75" thickBot="1">
      <c r="A73" s="7" t="s">
        <v>4</v>
      </c>
      <c r="B73" s="8">
        <v>0</v>
      </c>
      <c r="C73" s="8">
        <v>0</v>
      </c>
      <c r="D73" s="9">
        <v>0</v>
      </c>
      <c r="E73" s="8">
        <v>0</v>
      </c>
      <c r="F73" s="8">
        <v>0</v>
      </c>
      <c r="G73" s="8">
        <v>0</v>
      </c>
    </row>
    <row r="74" spans="1:7" ht="30.75" thickBot="1">
      <c r="A74" s="7" t="s">
        <v>5</v>
      </c>
      <c r="B74" s="8">
        <v>91742</v>
      </c>
      <c r="C74" s="8">
        <v>112242</v>
      </c>
      <c r="D74" s="9">
        <v>115992</v>
      </c>
      <c r="E74" s="8">
        <f t="shared" ref="E74" si="19">D74</f>
        <v>115992</v>
      </c>
      <c r="F74" s="8">
        <v>0</v>
      </c>
      <c r="G74" s="8">
        <f>F74</f>
        <v>0</v>
      </c>
    </row>
    <row r="75" spans="1:7" ht="30.75" thickBot="1">
      <c r="A75" s="7" t="s">
        <v>6</v>
      </c>
      <c r="B75" s="8">
        <v>34108</v>
      </c>
      <c r="C75" s="8">
        <v>36986</v>
      </c>
      <c r="D75" s="9">
        <v>46535</v>
      </c>
      <c r="E75" s="8">
        <f t="shared" ref="E75:G75" si="20">ROUND(D75*1.02,0)</f>
        <v>47466</v>
      </c>
      <c r="F75" s="8">
        <v>0</v>
      </c>
      <c r="G75" s="8">
        <f t="shared" si="20"/>
        <v>0</v>
      </c>
    </row>
    <row r="77" spans="1:7" ht="15.75" thickBot="1"/>
    <row r="78" spans="1:7" ht="16.5" thickBot="1">
      <c r="A78" s="1" t="s">
        <v>17</v>
      </c>
      <c r="B78" s="2" t="s">
        <v>1</v>
      </c>
      <c r="C78" s="2" t="s">
        <v>2</v>
      </c>
      <c r="D78" s="5" t="s">
        <v>3</v>
      </c>
      <c r="E78" s="5" t="s">
        <v>48</v>
      </c>
      <c r="F78" s="3" t="s">
        <v>47</v>
      </c>
      <c r="G78" s="3" t="s">
        <v>49</v>
      </c>
    </row>
    <row r="79" spans="1:7" ht="16.5" thickBot="1">
      <c r="A79" s="23" t="s">
        <v>18</v>
      </c>
      <c r="B79" s="24"/>
      <c r="C79" s="24"/>
      <c r="D79" s="5"/>
      <c r="E79" s="5"/>
      <c r="F79" s="5"/>
      <c r="G79" s="5"/>
    </row>
    <row r="80" spans="1:7" ht="30.75" thickBot="1">
      <c r="A80" s="7" t="s">
        <v>4</v>
      </c>
      <c r="B80" s="8">
        <v>0</v>
      </c>
      <c r="C80" s="8">
        <v>0</v>
      </c>
      <c r="D80" s="9"/>
      <c r="E80" s="8">
        <v>0</v>
      </c>
      <c r="F80" s="8">
        <v>0</v>
      </c>
      <c r="G80" s="8">
        <v>0</v>
      </c>
    </row>
    <row r="81" spans="1:7" ht="30.75" thickBot="1">
      <c r="A81" s="7" t="s">
        <v>5</v>
      </c>
      <c r="B81" s="8">
        <v>39513</v>
      </c>
      <c r="C81" s="8">
        <v>8907</v>
      </c>
      <c r="D81" s="9"/>
      <c r="E81" s="8">
        <f t="shared" ref="E81" si="21">D81</f>
        <v>0</v>
      </c>
      <c r="F81" s="8">
        <f t="shared" ref="F81:G81" si="22">D81</f>
        <v>0</v>
      </c>
      <c r="G81" s="8">
        <f t="shared" si="22"/>
        <v>0</v>
      </c>
    </row>
    <row r="82" spans="1:7" ht="30.75" thickBot="1">
      <c r="A82" s="7" t="s">
        <v>6</v>
      </c>
      <c r="B82" s="8">
        <v>25938</v>
      </c>
      <c r="C82" s="8">
        <v>8907</v>
      </c>
      <c r="D82" s="9"/>
      <c r="E82" s="8">
        <f t="shared" ref="E82:G82" si="23">ROUND(D82*1.02,0)</f>
        <v>0</v>
      </c>
      <c r="F82" s="8">
        <f t="shared" si="23"/>
        <v>0</v>
      </c>
      <c r="G82" s="8">
        <f t="shared" si="23"/>
        <v>0</v>
      </c>
    </row>
    <row r="84" spans="1:7" ht="15.75" thickBot="1"/>
    <row r="85" spans="1:7" ht="16.5" thickBot="1">
      <c r="A85" s="1" t="s">
        <v>19</v>
      </c>
      <c r="B85" s="2" t="s">
        <v>1</v>
      </c>
      <c r="C85" s="2" t="s">
        <v>2</v>
      </c>
      <c r="D85" s="5" t="s">
        <v>3</v>
      </c>
      <c r="E85" s="5" t="s">
        <v>48</v>
      </c>
      <c r="F85" s="3" t="s">
        <v>47</v>
      </c>
      <c r="G85" s="3" t="s">
        <v>49</v>
      </c>
    </row>
    <row r="86" spans="1:7" ht="16.5" thickBot="1">
      <c r="A86" s="6"/>
      <c r="B86" s="8"/>
      <c r="C86" s="8"/>
      <c r="D86" s="8"/>
      <c r="E86" s="5"/>
      <c r="F86" s="5"/>
      <c r="G86" s="5"/>
    </row>
    <row r="87" spans="1:7" ht="30.75" thickBot="1">
      <c r="A87" s="7" t="s">
        <v>4</v>
      </c>
      <c r="B87" s="8">
        <v>0</v>
      </c>
      <c r="C87" s="8">
        <v>0</v>
      </c>
      <c r="D87" s="9">
        <v>0</v>
      </c>
      <c r="E87" s="8">
        <v>0</v>
      </c>
      <c r="F87" s="8">
        <v>0</v>
      </c>
      <c r="G87" s="8">
        <v>0</v>
      </c>
    </row>
    <row r="88" spans="1:7" ht="30.75" thickBot="1">
      <c r="A88" s="7" t="s">
        <v>5</v>
      </c>
      <c r="B88" s="8">
        <v>6000</v>
      </c>
      <c r="C88" s="8">
        <v>6041</v>
      </c>
      <c r="D88" s="9">
        <v>35000</v>
      </c>
      <c r="E88" s="8">
        <f t="shared" ref="E88" si="24">D88</f>
        <v>35000</v>
      </c>
      <c r="F88" s="8">
        <v>0</v>
      </c>
      <c r="G88" s="8">
        <f>F88</f>
        <v>0</v>
      </c>
    </row>
    <row r="89" spans="1:7" ht="30.75" thickBot="1">
      <c r="A89" s="7" t="s">
        <v>6</v>
      </c>
      <c r="B89" s="8">
        <v>6000</v>
      </c>
      <c r="C89" s="8">
        <v>6041</v>
      </c>
      <c r="D89" s="9">
        <v>36502</v>
      </c>
      <c r="E89" s="8">
        <f t="shared" ref="E89:G89" si="25">ROUND(D89*1.02,0)</f>
        <v>37232</v>
      </c>
      <c r="F89" s="8">
        <v>0</v>
      </c>
      <c r="G89" s="8">
        <f t="shared" si="25"/>
        <v>0</v>
      </c>
    </row>
    <row r="91" spans="1:7" ht="15.75" thickBot="1"/>
    <row r="92" spans="1:7" ht="16.5" thickBot="1">
      <c r="A92" s="1" t="s">
        <v>20</v>
      </c>
      <c r="B92" s="2" t="s">
        <v>1</v>
      </c>
      <c r="C92" s="2" t="s">
        <v>2</v>
      </c>
      <c r="D92" s="5" t="s">
        <v>3</v>
      </c>
      <c r="E92" s="5" t="s">
        <v>48</v>
      </c>
      <c r="F92" s="3" t="s">
        <v>47</v>
      </c>
      <c r="G92" s="3" t="s">
        <v>49</v>
      </c>
    </row>
    <row r="93" spans="1:7" ht="16.5" thickBot="1">
      <c r="A93" s="6"/>
      <c r="B93" s="8"/>
      <c r="C93" s="8"/>
      <c r="D93" s="8"/>
      <c r="E93" s="5"/>
      <c r="F93" s="5"/>
      <c r="G93" s="5"/>
    </row>
    <row r="94" spans="1:7" ht="30.75" thickBot="1">
      <c r="A94" s="7" t="s">
        <v>4</v>
      </c>
      <c r="B94" s="8">
        <v>0</v>
      </c>
      <c r="C94" s="8">
        <v>0</v>
      </c>
      <c r="D94" s="9">
        <v>0</v>
      </c>
      <c r="E94" s="8">
        <v>0</v>
      </c>
      <c r="F94" s="8">
        <v>0</v>
      </c>
      <c r="G94" s="8">
        <v>0</v>
      </c>
    </row>
    <row r="95" spans="1:7" ht="30.75" thickBot="1">
      <c r="A95" s="7" t="s">
        <v>5</v>
      </c>
      <c r="B95" s="8">
        <v>77840</v>
      </c>
      <c r="C95" s="8">
        <v>45331</v>
      </c>
      <c r="D95" s="9">
        <v>55053</v>
      </c>
      <c r="E95" s="8">
        <f t="shared" ref="E95" si="26">D95</f>
        <v>55053</v>
      </c>
      <c r="F95" s="8">
        <v>0</v>
      </c>
      <c r="G95" s="8">
        <f>F95</f>
        <v>0</v>
      </c>
    </row>
    <row r="96" spans="1:7" ht="30.75" thickBot="1">
      <c r="A96" s="7" t="s">
        <v>6</v>
      </c>
      <c r="B96" s="8">
        <v>24410</v>
      </c>
      <c r="C96" s="8">
        <v>18619</v>
      </c>
      <c r="D96" s="9">
        <v>19685</v>
      </c>
      <c r="E96" s="8">
        <f t="shared" ref="E96:G96" si="27">ROUND(D96*1.02,0)</f>
        <v>20079</v>
      </c>
      <c r="F96" s="8">
        <v>0</v>
      </c>
      <c r="G96" s="8">
        <f t="shared" si="27"/>
        <v>0</v>
      </c>
    </row>
    <row r="98" spans="1:7" ht="15.75" thickBot="1"/>
    <row r="99" spans="1:7" ht="16.5" thickBot="1">
      <c r="A99" s="1" t="s">
        <v>21</v>
      </c>
      <c r="B99" s="2" t="s">
        <v>1</v>
      </c>
      <c r="C99" s="2" t="s">
        <v>2</v>
      </c>
      <c r="D99" s="5" t="s">
        <v>3</v>
      </c>
      <c r="E99" s="5" t="s">
        <v>48</v>
      </c>
      <c r="F99" s="3" t="s">
        <v>47</v>
      </c>
      <c r="G99" s="3" t="s">
        <v>49</v>
      </c>
    </row>
    <row r="100" spans="1:7" ht="16.5" thickBot="1">
      <c r="A100" s="6"/>
      <c r="B100" s="8"/>
      <c r="C100" s="8"/>
      <c r="D100" s="8"/>
      <c r="E100" s="5"/>
      <c r="F100" s="5"/>
      <c r="G100" s="5"/>
    </row>
    <row r="101" spans="1:7" ht="30.75" thickBot="1">
      <c r="A101" s="7" t="s">
        <v>4</v>
      </c>
      <c r="B101" s="8">
        <v>0</v>
      </c>
      <c r="C101" s="8">
        <v>0</v>
      </c>
      <c r="D101" s="9">
        <v>0</v>
      </c>
      <c r="E101" s="8">
        <v>0</v>
      </c>
      <c r="F101" s="8">
        <v>0</v>
      </c>
      <c r="G101" s="8">
        <v>0</v>
      </c>
    </row>
    <row r="102" spans="1:7" ht="30.75" thickBot="1">
      <c r="A102" s="7" t="s">
        <v>5</v>
      </c>
      <c r="B102" s="8">
        <v>83266</v>
      </c>
      <c r="C102" s="8">
        <v>84579</v>
      </c>
      <c r="D102" s="9">
        <v>71348</v>
      </c>
      <c r="E102" s="8">
        <f t="shared" ref="E102" si="28">D102</f>
        <v>71348</v>
      </c>
      <c r="F102" s="8">
        <v>66649</v>
      </c>
      <c r="G102" s="8">
        <f>F102</f>
        <v>66649</v>
      </c>
    </row>
    <row r="103" spans="1:7" ht="30.75" thickBot="1">
      <c r="A103" s="7" t="s">
        <v>6</v>
      </c>
      <c r="B103" s="8">
        <v>33867</v>
      </c>
      <c r="C103" s="8">
        <v>34688</v>
      </c>
      <c r="D103" s="9">
        <v>29156</v>
      </c>
      <c r="E103" s="8">
        <f t="shared" ref="E103:G103" si="29">ROUND(D103*1.02,0)</f>
        <v>29739</v>
      </c>
      <c r="F103" s="8">
        <v>27418</v>
      </c>
      <c r="G103" s="8">
        <f t="shared" si="29"/>
        <v>27966</v>
      </c>
    </row>
    <row r="105" spans="1:7" ht="15.75" thickBot="1"/>
    <row r="106" spans="1:7" ht="16.5" thickBot="1">
      <c r="A106" s="1" t="s">
        <v>22</v>
      </c>
      <c r="B106" s="2" t="s">
        <v>1</v>
      </c>
      <c r="C106" s="2" t="s">
        <v>2</v>
      </c>
      <c r="D106" s="5" t="s">
        <v>3</v>
      </c>
      <c r="E106" s="5" t="s">
        <v>48</v>
      </c>
      <c r="F106" s="3" t="s">
        <v>47</v>
      </c>
      <c r="G106" s="3" t="s">
        <v>49</v>
      </c>
    </row>
    <row r="107" spans="1:7" ht="16.5" thickBot="1">
      <c r="A107" s="6"/>
      <c r="B107" s="8"/>
      <c r="C107" s="8"/>
      <c r="D107" s="8"/>
      <c r="E107" s="5"/>
      <c r="F107" s="5"/>
      <c r="G107" s="5"/>
    </row>
    <row r="108" spans="1:7" ht="30.75" thickBot="1">
      <c r="A108" s="7" t="s">
        <v>4</v>
      </c>
      <c r="B108" s="8"/>
      <c r="C108" s="8">
        <v>0</v>
      </c>
      <c r="D108" s="9">
        <v>0</v>
      </c>
      <c r="E108" s="8">
        <v>0</v>
      </c>
      <c r="F108" s="8">
        <v>0</v>
      </c>
      <c r="G108" s="8">
        <v>0</v>
      </c>
    </row>
    <row r="109" spans="1:7" ht="30.75" thickBot="1">
      <c r="A109" s="7" t="s">
        <v>5</v>
      </c>
      <c r="B109" s="8"/>
      <c r="C109" s="8">
        <v>19219</v>
      </c>
      <c r="D109" s="9">
        <v>46364</v>
      </c>
      <c r="E109" s="8">
        <f t="shared" ref="E109" si="30">D109</f>
        <v>46364</v>
      </c>
      <c r="F109" s="8">
        <v>0</v>
      </c>
      <c r="G109" s="8">
        <f>F109</f>
        <v>0</v>
      </c>
    </row>
    <row r="110" spans="1:7" ht="30.75" thickBot="1">
      <c r="A110" s="7" t="s">
        <v>6</v>
      </c>
      <c r="B110" s="8"/>
      <c r="C110" s="8">
        <v>13368</v>
      </c>
      <c r="D110" s="9">
        <v>28340</v>
      </c>
      <c r="E110" s="8">
        <f t="shared" ref="E110:G110" si="31">ROUND(D110*1.02,0)</f>
        <v>28907</v>
      </c>
      <c r="F110" s="8">
        <v>0</v>
      </c>
      <c r="G110" s="8">
        <f t="shared" si="31"/>
        <v>0</v>
      </c>
    </row>
    <row r="112" spans="1:7" ht="15.75" thickBot="1"/>
    <row r="113" spans="1:7" ht="16.5" thickBot="1">
      <c r="A113" s="1" t="s">
        <v>23</v>
      </c>
      <c r="B113" s="2" t="s">
        <v>1</v>
      </c>
      <c r="C113" s="2" t="s">
        <v>2</v>
      </c>
      <c r="D113" s="5" t="s">
        <v>3</v>
      </c>
      <c r="E113" s="5" t="s">
        <v>48</v>
      </c>
      <c r="F113" s="3" t="s">
        <v>47</v>
      </c>
      <c r="G113" s="3" t="s">
        <v>49</v>
      </c>
    </row>
    <row r="114" spans="1:7" ht="16.5" thickBot="1">
      <c r="A114" s="6"/>
      <c r="B114" s="8"/>
      <c r="C114" s="8"/>
      <c r="D114" s="8"/>
      <c r="E114" s="5"/>
      <c r="F114" s="5"/>
      <c r="G114" s="5"/>
    </row>
    <row r="115" spans="1:7" ht="30.75" thickBot="1">
      <c r="A115" s="7" t="s">
        <v>4</v>
      </c>
      <c r="B115" s="8">
        <v>0</v>
      </c>
      <c r="C115" s="8">
        <v>0</v>
      </c>
      <c r="D115" s="9">
        <v>0</v>
      </c>
      <c r="E115" s="8">
        <v>0</v>
      </c>
      <c r="F115" s="8">
        <v>0</v>
      </c>
      <c r="G115" s="8">
        <v>0</v>
      </c>
    </row>
    <row r="116" spans="1:7" ht="30.75" thickBot="1">
      <c r="A116" s="7" t="s">
        <v>5</v>
      </c>
      <c r="B116" s="8"/>
      <c r="C116" s="8"/>
      <c r="D116" s="9">
        <v>9889</v>
      </c>
      <c r="E116" s="8">
        <f t="shared" ref="E116" si="32">D116</f>
        <v>9889</v>
      </c>
      <c r="F116" s="8">
        <v>0</v>
      </c>
      <c r="G116" s="8">
        <f>F116</f>
        <v>0</v>
      </c>
    </row>
    <row r="117" spans="1:7" ht="30.75" thickBot="1">
      <c r="A117" s="7" t="s">
        <v>6</v>
      </c>
      <c r="B117" s="8"/>
      <c r="C117" s="8"/>
      <c r="D117" s="9">
        <v>9889</v>
      </c>
      <c r="E117" s="8">
        <f t="shared" ref="E117:G117" si="33">ROUND(D117*1.02,0)</f>
        <v>10087</v>
      </c>
      <c r="F117" s="8">
        <v>0</v>
      </c>
      <c r="G117" s="8">
        <f t="shared" si="33"/>
        <v>0</v>
      </c>
    </row>
    <row r="119" spans="1:7" ht="15.75" thickBot="1"/>
    <row r="120" spans="1:7" ht="16.5" thickBot="1">
      <c r="A120" s="1" t="s">
        <v>24</v>
      </c>
      <c r="B120" s="2" t="s">
        <v>1</v>
      </c>
      <c r="C120" s="2" t="s">
        <v>2</v>
      </c>
      <c r="D120" s="5" t="s">
        <v>3</v>
      </c>
      <c r="E120" s="5" t="s">
        <v>48</v>
      </c>
      <c r="F120" s="3" t="s">
        <v>47</v>
      </c>
      <c r="G120" s="3" t="s">
        <v>49</v>
      </c>
    </row>
    <row r="121" spans="1:7" ht="16.5" thickBot="1">
      <c r="A121" s="6"/>
      <c r="B121" s="8"/>
      <c r="C121" s="8"/>
      <c r="D121" s="8"/>
      <c r="E121" s="5"/>
      <c r="F121" s="5"/>
      <c r="G121" s="5"/>
    </row>
    <row r="122" spans="1:7" ht="30.75" thickBot="1">
      <c r="A122" s="7" t="s">
        <v>4</v>
      </c>
      <c r="B122" s="8">
        <v>0</v>
      </c>
      <c r="C122" s="8">
        <v>0</v>
      </c>
      <c r="D122" s="9">
        <v>0</v>
      </c>
      <c r="E122" s="8">
        <v>0</v>
      </c>
      <c r="F122" s="8">
        <v>0</v>
      </c>
      <c r="G122" s="8">
        <v>0</v>
      </c>
    </row>
    <row r="123" spans="1:7" ht="30.75" thickBot="1">
      <c r="A123" s="7" t="s">
        <v>5</v>
      </c>
      <c r="B123" s="8">
        <v>81072</v>
      </c>
      <c r="C123" s="8">
        <v>94722</v>
      </c>
      <c r="D123" s="9">
        <v>106644</v>
      </c>
      <c r="E123" s="8">
        <f t="shared" ref="E123" si="34">D123</f>
        <v>106644</v>
      </c>
      <c r="F123" s="8">
        <v>112410</v>
      </c>
      <c r="G123" s="8">
        <f>F123</f>
        <v>112410</v>
      </c>
    </row>
    <row r="124" spans="1:7" ht="30.75" thickBot="1">
      <c r="A124" s="7" t="s">
        <v>6</v>
      </c>
      <c r="B124" s="8">
        <v>49924</v>
      </c>
      <c r="C124" s="8">
        <v>55816</v>
      </c>
      <c r="D124" s="9">
        <v>57054</v>
      </c>
      <c r="E124" s="8">
        <f t="shared" ref="E124:G124" si="35">ROUND(D124*1.02,0)</f>
        <v>58195</v>
      </c>
      <c r="F124" s="8">
        <v>69054</v>
      </c>
      <c r="G124" s="8">
        <f t="shared" si="35"/>
        <v>70435</v>
      </c>
    </row>
    <row r="126" spans="1:7" ht="15.75" thickBot="1"/>
    <row r="127" spans="1:7" ht="16.5" thickBot="1">
      <c r="A127" s="1" t="s">
        <v>25</v>
      </c>
      <c r="B127" s="2" t="s">
        <v>1</v>
      </c>
      <c r="C127" s="2" t="s">
        <v>2</v>
      </c>
      <c r="D127" s="5" t="s">
        <v>3</v>
      </c>
      <c r="E127" s="5" t="s">
        <v>48</v>
      </c>
      <c r="F127" s="3" t="s">
        <v>47</v>
      </c>
      <c r="G127" s="3" t="s">
        <v>49</v>
      </c>
    </row>
    <row r="128" spans="1:7" ht="16.5" thickBot="1">
      <c r="A128" s="6"/>
      <c r="B128" s="8"/>
      <c r="C128" s="8"/>
      <c r="D128" s="8"/>
      <c r="E128" s="5"/>
      <c r="F128" s="5"/>
      <c r="G128" s="5"/>
    </row>
    <row r="129" spans="1:7" ht="30.75" thickBot="1">
      <c r="A129" s="7" t="s">
        <v>4</v>
      </c>
      <c r="B129" s="8">
        <v>0</v>
      </c>
      <c r="C129" s="8">
        <v>0</v>
      </c>
      <c r="D129" s="9">
        <v>0</v>
      </c>
      <c r="E129" s="8">
        <v>0</v>
      </c>
      <c r="F129" s="8">
        <v>0</v>
      </c>
      <c r="G129" s="8">
        <v>0</v>
      </c>
    </row>
    <row r="130" spans="1:7" ht="30.75" thickBot="1">
      <c r="A130" s="7" t="s">
        <v>5</v>
      </c>
      <c r="B130" s="8">
        <v>103895</v>
      </c>
      <c r="C130" s="8">
        <v>90502</v>
      </c>
      <c r="D130" s="9">
        <v>92032</v>
      </c>
      <c r="E130" s="8">
        <f t="shared" ref="E130" si="36">D130</f>
        <v>92032</v>
      </c>
      <c r="F130" s="8">
        <v>102808</v>
      </c>
      <c r="G130" s="8">
        <f>F130</f>
        <v>102808</v>
      </c>
    </row>
    <row r="131" spans="1:7" ht="30.75" thickBot="1">
      <c r="A131" s="7" t="s">
        <v>6</v>
      </c>
      <c r="B131" s="8">
        <v>46356</v>
      </c>
      <c r="C131" s="8">
        <v>48797</v>
      </c>
      <c r="D131" s="9">
        <v>41221</v>
      </c>
      <c r="E131" s="8">
        <f t="shared" ref="E131:G131" si="37">ROUND(D131*1.02,0)</f>
        <v>42045</v>
      </c>
      <c r="F131" s="8">
        <v>50149</v>
      </c>
      <c r="G131" s="8">
        <f t="shared" si="37"/>
        <v>51152</v>
      </c>
    </row>
    <row r="133" spans="1:7" ht="15.75" thickBot="1"/>
    <row r="134" spans="1:7" ht="16.5" thickBot="1">
      <c r="A134" s="1" t="s">
        <v>26</v>
      </c>
      <c r="B134" s="2" t="s">
        <v>1</v>
      </c>
      <c r="C134" s="2" t="s">
        <v>2</v>
      </c>
      <c r="D134" s="5" t="s">
        <v>3</v>
      </c>
      <c r="E134" s="5" t="s">
        <v>48</v>
      </c>
      <c r="F134" s="3" t="s">
        <v>47</v>
      </c>
      <c r="G134" s="3" t="s">
        <v>49</v>
      </c>
    </row>
    <row r="135" spans="1:7" ht="16.5" thickBot="1">
      <c r="A135" s="6"/>
      <c r="B135" s="8"/>
      <c r="C135" s="8"/>
      <c r="D135" s="8"/>
      <c r="E135" s="5"/>
      <c r="F135" s="5"/>
      <c r="G135" s="5"/>
    </row>
    <row r="136" spans="1:7" ht="30.75" thickBot="1">
      <c r="A136" s="7" t="s">
        <v>4</v>
      </c>
      <c r="B136" s="8">
        <v>0</v>
      </c>
      <c r="C136" s="8">
        <v>0</v>
      </c>
      <c r="D136" s="9">
        <v>0</v>
      </c>
      <c r="E136" s="8">
        <v>0</v>
      </c>
      <c r="F136" s="8">
        <v>0</v>
      </c>
      <c r="G136" s="8">
        <v>0</v>
      </c>
    </row>
    <row r="137" spans="1:7" ht="30.75" thickBot="1">
      <c r="A137" s="7" t="s">
        <v>5</v>
      </c>
      <c r="B137" s="8">
        <v>89579</v>
      </c>
      <c r="C137" s="8">
        <v>113169</v>
      </c>
      <c r="D137" s="9">
        <v>92625</v>
      </c>
      <c r="E137" s="8">
        <f t="shared" ref="E137" si="38">D137</f>
        <v>92625</v>
      </c>
      <c r="F137" s="8">
        <v>0</v>
      </c>
      <c r="G137" s="8">
        <f>F137</f>
        <v>0</v>
      </c>
    </row>
    <row r="138" spans="1:7" ht="30.75" thickBot="1">
      <c r="A138" s="7" t="s">
        <v>6</v>
      </c>
      <c r="B138" s="8">
        <v>58690</v>
      </c>
      <c r="C138" s="8">
        <v>50369</v>
      </c>
      <c r="D138" s="9">
        <v>68722</v>
      </c>
      <c r="E138" s="8">
        <f t="shared" ref="E138:G138" si="39">ROUND(D138*1.02,0)</f>
        <v>70096</v>
      </c>
      <c r="F138" s="8">
        <v>0</v>
      </c>
      <c r="G138" s="8">
        <f t="shared" si="39"/>
        <v>0</v>
      </c>
    </row>
    <row r="140" spans="1:7" ht="15.75" thickBot="1"/>
    <row r="141" spans="1:7" ht="16.5" thickBot="1">
      <c r="A141" s="1" t="s">
        <v>27</v>
      </c>
      <c r="B141" s="2" t="s">
        <v>1</v>
      </c>
      <c r="C141" s="2" t="s">
        <v>2</v>
      </c>
      <c r="D141" s="5" t="s">
        <v>3</v>
      </c>
      <c r="E141" s="5" t="s">
        <v>48</v>
      </c>
      <c r="F141" s="3" t="s">
        <v>47</v>
      </c>
      <c r="G141" s="3" t="s">
        <v>49</v>
      </c>
    </row>
    <row r="142" spans="1:7" ht="16.5" thickBot="1">
      <c r="A142" s="6"/>
      <c r="B142" s="8"/>
      <c r="C142" s="8"/>
      <c r="D142" s="8"/>
      <c r="E142" s="5"/>
      <c r="F142" s="5"/>
      <c r="G142" s="5"/>
    </row>
    <row r="143" spans="1:7" ht="30.75" thickBot="1">
      <c r="A143" s="7" t="s">
        <v>4</v>
      </c>
      <c r="B143" s="8">
        <v>0</v>
      </c>
      <c r="C143" s="8">
        <v>0</v>
      </c>
      <c r="D143" s="9">
        <v>0</v>
      </c>
      <c r="E143" s="8">
        <v>0</v>
      </c>
      <c r="F143" s="8">
        <v>0</v>
      </c>
      <c r="G143" s="8">
        <v>0</v>
      </c>
    </row>
    <row r="144" spans="1:7" ht="30.75" thickBot="1">
      <c r="A144" s="7" t="s">
        <v>5</v>
      </c>
      <c r="B144" s="8">
        <v>96350</v>
      </c>
      <c r="C144" s="8">
        <v>82138</v>
      </c>
      <c r="D144" s="9">
        <v>102454</v>
      </c>
      <c r="E144" s="8">
        <f t="shared" ref="E144" si="40">D144</f>
        <v>102454</v>
      </c>
      <c r="F144" s="8">
        <v>0</v>
      </c>
      <c r="G144" s="8">
        <f>F144</f>
        <v>0</v>
      </c>
    </row>
    <row r="145" spans="1:7" ht="30.75" thickBot="1">
      <c r="A145" s="7" t="s">
        <v>6</v>
      </c>
      <c r="B145" s="8">
        <v>35656</v>
      </c>
      <c r="C145" s="8">
        <v>32605</v>
      </c>
      <c r="D145" s="9">
        <v>42828</v>
      </c>
      <c r="E145" s="8">
        <f t="shared" ref="E145:G145" si="41">ROUND(D145*1.02,0)</f>
        <v>43685</v>
      </c>
      <c r="F145" s="8">
        <v>0</v>
      </c>
      <c r="G145" s="8">
        <f t="shared" si="41"/>
        <v>0</v>
      </c>
    </row>
    <row r="147" spans="1:7" ht="15.75" thickBot="1"/>
    <row r="148" spans="1:7" ht="16.5" thickBot="1">
      <c r="A148" s="1" t="s">
        <v>28</v>
      </c>
      <c r="B148" s="2" t="s">
        <v>1</v>
      </c>
      <c r="C148" s="2" t="s">
        <v>2</v>
      </c>
      <c r="D148" s="5" t="s">
        <v>3</v>
      </c>
      <c r="E148" s="5" t="s">
        <v>48</v>
      </c>
      <c r="F148" s="3" t="s">
        <v>47</v>
      </c>
      <c r="G148" s="3" t="s">
        <v>49</v>
      </c>
    </row>
    <row r="149" spans="1:7" ht="16.5" thickBot="1">
      <c r="A149" s="6"/>
      <c r="B149" s="8"/>
      <c r="C149" s="8"/>
      <c r="D149" s="8"/>
      <c r="E149" s="5"/>
      <c r="F149" s="5"/>
      <c r="G149" s="5"/>
    </row>
    <row r="150" spans="1:7" ht="30.75" thickBot="1">
      <c r="A150" s="7" t="s">
        <v>4</v>
      </c>
      <c r="B150" s="8">
        <v>0</v>
      </c>
      <c r="C150" s="8">
        <v>0</v>
      </c>
      <c r="D150" s="9">
        <v>0</v>
      </c>
      <c r="E150" s="8">
        <v>0</v>
      </c>
      <c r="F150" s="8">
        <v>0</v>
      </c>
      <c r="G150" s="8">
        <v>0</v>
      </c>
    </row>
    <row r="151" spans="1:7" ht="30.75" thickBot="1">
      <c r="A151" s="7" t="s">
        <v>5</v>
      </c>
      <c r="B151" s="8">
        <v>125113</v>
      </c>
      <c r="C151" s="8">
        <v>107009</v>
      </c>
      <c r="D151" s="9">
        <v>160204</v>
      </c>
      <c r="E151" s="8">
        <f t="shared" ref="E151" si="42">D151</f>
        <v>160204</v>
      </c>
      <c r="F151" s="8">
        <v>0</v>
      </c>
      <c r="G151" s="8">
        <f>F151</f>
        <v>0</v>
      </c>
    </row>
    <row r="152" spans="1:7" ht="30.75" thickBot="1">
      <c r="A152" s="7" t="s">
        <v>6</v>
      </c>
      <c r="B152" s="8">
        <v>44735</v>
      </c>
      <c r="C152" s="8">
        <v>41620</v>
      </c>
      <c r="D152" s="9">
        <v>50961</v>
      </c>
      <c r="E152" s="8">
        <f t="shared" ref="E152:G152" si="43">ROUND(D152*1.02,0)</f>
        <v>51980</v>
      </c>
      <c r="F152" s="8">
        <v>0</v>
      </c>
      <c r="G152" s="8">
        <f t="shared" si="43"/>
        <v>0</v>
      </c>
    </row>
    <row r="154" spans="1:7" ht="15.75" thickBot="1"/>
    <row r="155" spans="1:7" ht="16.5" thickBot="1">
      <c r="A155" s="1" t="s">
        <v>29</v>
      </c>
      <c r="B155" s="2" t="s">
        <v>1</v>
      </c>
      <c r="C155" s="2" t="s">
        <v>2</v>
      </c>
      <c r="D155" s="5" t="s">
        <v>3</v>
      </c>
      <c r="E155" s="5" t="s">
        <v>48</v>
      </c>
      <c r="F155" s="3" t="s">
        <v>47</v>
      </c>
      <c r="G155" s="3" t="s">
        <v>49</v>
      </c>
    </row>
    <row r="156" spans="1:7" ht="16.5" thickBot="1">
      <c r="A156" s="6"/>
      <c r="B156" s="8"/>
      <c r="C156" s="8"/>
      <c r="D156" s="8"/>
      <c r="E156" s="5"/>
      <c r="F156" s="5"/>
      <c r="G156" s="5"/>
    </row>
    <row r="157" spans="1:7" ht="30.75" thickBot="1">
      <c r="A157" s="7" t="s">
        <v>4</v>
      </c>
      <c r="B157" s="8">
        <v>0</v>
      </c>
      <c r="C157" s="8">
        <v>0</v>
      </c>
      <c r="D157" s="9">
        <v>0</v>
      </c>
      <c r="E157" s="8">
        <v>0</v>
      </c>
      <c r="F157" s="8">
        <v>0</v>
      </c>
      <c r="G157" s="8">
        <v>0</v>
      </c>
    </row>
    <row r="158" spans="1:7" ht="30.75" thickBot="1">
      <c r="A158" s="7" t="s">
        <v>5</v>
      </c>
      <c r="B158" s="8">
        <v>102663</v>
      </c>
      <c r="C158" s="8">
        <v>132997</v>
      </c>
      <c r="D158" s="9">
        <v>160809</v>
      </c>
      <c r="E158" s="8">
        <f t="shared" ref="E158" si="44">D158</f>
        <v>160809</v>
      </c>
      <c r="F158" s="8">
        <v>0</v>
      </c>
      <c r="G158" s="8">
        <f>F158</f>
        <v>0</v>
      </c>
    </row>
    <row r="159" spans="1:7" ht="30.75" thickBot="1">
      <c r="A159" s="7" t="s">
        <v>6</v>
      </c>
      <c r="B159" s="8">
        <v>49118</v>
      </c>
      <c r="C159" s="8">
        <v>50066</v>
      </c>
      <c r="D159" s="9">
        <v>51275</v>
      </c>
      <c r="E159" s="8">
        <f t="shared" ref="E159:G159" si="45">ROUND(D159*1.02,0)</f>
        <v>52301</v>
      </c>
      <c r="F159" s="8">
        <v>0</v>
      </c>
      <c r="G159" s="8">
        <f t="shared" si="45"/>
        <v>0</v>
      </c>
    </row>
    <row r="161" spans="1:7" ht="15.75" thickBot="1"/>
    <row r="162" spans="1:7" ht="16.5" thickBot="1">
      <c r="A162" s="1" t="s">
        <v>30</v>
      </c>
      <c r="B162" s="2" t="s">
        <v>1</v>
      </c>
      <c r="C162" s="2" t="s">
        <v>2</v>
      </c>
      <c r="D162" s="5" t="s">
        <v>3</v>
      </c>
      <c r="E162" s="5" t="s">
        <v>48</v>
      </c>
      <c r="F162" s="3" t="s">
        <v>47</v>
      </c>
      <c r="G162" s="3" t="s">
        <v>49</v>
      </c>
    </row>
    <row r="163" spans="1:7" ht="16.5" thickBot="1">
      <c r="A163" s="6"/>
      <c r="B163" s="8"/>
      <c r="C163" s="8"/>
      <c r="D163" s="8"/>
      <c r="E163" s="5"/>
      <c r="F163" s="5"/>
      <c r="G163" s="5"/>
    </row>
    <row r="164" spans="1:7" ht="30.75" thickBot="1">
      <c r="A164" s="7" t="s">
        <v>4</v>
      </c>
      <c r="B164" s="8">
        <v>0</v>
      </c>
      <c r="C164" s="8">
        <v>0</v>
      </c>
      <c r="D164" s="9">
        <v>0</v>
      </c>
      <c r="E164" s="8">
        <v>0</v>
      </c>
      <c r="F164" s="8">
        <v>0</v>
      </c>
      <c r="G164" s="8">
        <v>0</v>
      </c>
    </row>
    <row r="165" spans="1:7" ht="30.75" thickBot="1">
      <c r="A165" s="7" t="s">
        <v>5</v>
      </c>
      <c r="B165" s="8">
        <v>47630</v>
      </c>
      <c r="C165" s="8">
        <v>20500</v>
      </c>
      <c r="D165" s="9">
        <v>47630</v>
      </c>
      <c r="E165" s="8">
        <f t="shared" ref="E165" si="46">D165</f>
        <v>47630</v>
      </c>
      <c r="F165" s="8">
        <v>0</v>
      </c>
      <c r="G165" s="8">
        <f>F165</f>
        <v>0</v>
      </c>
    </row>
    <row r="166" spans="1:7" ht="30.75" thickBot="1">
      <c r="A166" s="7" t="s">
        <v>6</v>
      </c>
      <c r="B166" s="8">
        <v>36390</v>
      </c>
      <c r="C166" s="8">
        <v>12087</v>
      </c>
      <c r="D166" s="9">
        <v>23046</v>
      </c>
      <c r="E166" s="8">
        <f t="shared" ref="E166:G166" si="47">ROUND(D166*1.02,0)</f>
        <v>23507</v>
      </c>
      <c r="F166" s="8">
        <v>0</v>
      </c>
      <c r="G166" s="8">
        <f t="shared" si="47"/>
        <v>0</v>
      </c>
    </row>
    <row r="168" spans="1:7" ht="15.75" thickBot="1"/>
    <row r="169" spans="1:7" ht="16.5" thickBot="1">
      <c r="A169" s="1" t="s">
        <v>31</v>
      </c>
      <c r="B169" s="2" t="s">
        <v>1</v>
      </c>
      <c r="C169" s="2" t="s">
        <v>2</v>
      </c>
      <c r="D169" s="5" t="s">
        <v>3</v>
      </c>
      <c r="E169" s="5" t="s">
        <v>48</v>
      </c>
      <c r="F169" s="3" t="s">
        <v>47</v>
      </c>
      <c r="G169" s="3" t="s">
        <v>49</v>
      </c>
    </row>
    <row r="170" spans="1:7" ht="16.5" thickBot="1">
      <c r="A170" s="6"/>
      <c r="B170" s="8"/>
      <c r="C170" s="8"/>
      <c r="D170" s="8"/>
      <c r="E170" s="5"/>
      <c r="F170" s="5"/>
      <c r="G170" s="5"/>
    </row>
    <row r="171" spans="1:7" ht="30.75" thickBot="1">
      <c r="A171" s="7" t="s">
        <v>4</v>
      </c>
      <c r="B171" s="8">
        <v>0</v>
      </c>
      <c r="C171" s="8">
        <v>0</v>
      </c>
      <c r="D171" s="9">
        <v>0</v>
      </c>
      <c r="E171" s="8">
        <v>0</v>
      </c>
      <c r="F171" s="8">
        <v>0</v>
      </c>
      <c r="G171" s="8">
        <v>0</v>
      </c>
    </row>
    <row r="172" spans="1:7" ht="30.75" thickBot="1">
      <c r="A172" s="7" t="s">
        <v>5</v>
      </c>
      <c r="B172" s="8">
        <v>129502</v>
      </c>
      <c r="C172" s="8">
        <v>161925</v>
      </c>
      <c r="D172" s="9">
        <v>140961</v>
      </c>
      <c r="E172" s="8">
        <f t="shared" ref="E172" si="48">D172</f>
        <v>140961</v>
      </c>
      <c r="F172" s="8">
        <v>0</v>
      </c>
      <c r="G172" s="8">
        <f>F172</f>
        <v>0</v>
      </c>
    </row>
    <row r="173" spans="1:7" ht="30.75" thickBot="1">
      <c r="A173" s="7" t="s">
        <v>6</v>
      </c>
      <c r="B173" s="8">
        <v>37202</v>
      </c>
      <c r="C173" s="8">
        <v>41437</v>
      </c>
      <c r="D173" s="9">
        <v>34627</v>
      </c>
      <c r="E173" s="8">
        <f t="shared" ref="E173:G173" si="49">ROUND(D173*1.02,0)</f>
        <v>35320</v>
      </c>
      <c r="F173" s="8">
        <v>0</v>
      </c>
      <c r="G173" s="8">
        <f t="shared" si="49"/>
        <v>0</v>
      </c>
    </row>
    <row r="175" spans="1:7" ht="15.75" thickBot="1"/>
    <row r="176" spans="1:7" ht="16.5" thickBot="1">
      <c r="A176" s="1" t="s">
        <v>32</v>
      </c>
      <c r="B176" s="2" t="s">
        <v>1</v>
      </c>
      <c r="C176" s="2" t="s">
        <v>2</v>
      </c>
      <c r="D176" s="5" t="s">
        <v>3</v>
      </c>
      <c r="E176" s="5" t="s">
        <v>48</v>
      </c>
      <c r="F176" s="3" t="s">
        <v>47</v>
      </c>
      <c r="G176" s="3" t="s">
        <v>49</v>
      </c>
    </row>
    <row r="177" spans="1:7" ht="16.5" thickBot="1">
      <c r="A177" s="6"/>
      <c r="B177" s="8"/>
      <c r="C177" s="8"/>
      <c r="D177" s="8"/>
      <c r="E177" s="5"/>
      <c r="F177" s="5"/>
      <c r="G177" s="5"/>
    </row>
    <row r="178" spans="1:7" ht="30.75" thickBot="1">
      <c r="A178" s="7" t="s">
        <v>4</v>
      </c>
      <c r="B178" s="8">
        <v>0</v>
      </c>
      <c r="C178" s="8">
        <v>0</v>
      </c>
      <c r="D178" s="9">
        <v>0</v>
      </c>
      <c r="E178" s="8">
        <v>0</v>
      </c>
      <c r="F178" s="8">
        <v>0</v>
      </c>
      <c r="G178" s="8">
        <v>0</v>
      </c>
    </row>
    <row r="179" spans="1:7" ht="30.75" thickBot="1">
      <c r="A179" s="7" t="s">
        <v>5</v>
      </c>
      <c r="B179" s="8">
        <v>58243</v>
      </c>
      <c r="C179" s="8">
        <v>68493</v>
      </c>
      <c r="D179" s="9">
        <v>98478</v>
      </c>
      <c r="E179" s="8">
        <f t="shared" ref="E179" si="50">D179</f>
        <v>98478</v>
      </c>
      <c r="F179" s="8">
        <v>0</v>
      </c>
      <c r="G179" s="8">
        <f>F179</f>
        <v>0</v>
      </c>
    </row>
    <row r="180" spans="1:7" ht="30.75" thickBot="1">
      <c r="A180" s="7" t="s">
        <v>6</v>
      </c>
      <c r="B180" s="8">
        <v>24166</v>
      </c>
      <c r="C180" s="8">
        <v>22875</v>
      </c>
      <c r="D180" s="9">
        <v>32849</v>
      </c>
      <c r="E180" s="8">
        <f t="shared" ref="E180:G180" si="51">ROUND(D180*1.02,0)</f>
        <v>33506</v>
      </c>
      <c r="F180" s="8">
        <v>0</v>
      </c>
      <c r="G180" s="8">
        <f t="shared" si="51"/>
        <v>0</v>
      </c>
    </row>
    <row r="182" spans="1:7" ht="15.75" thickBot="1"/>
    <row r="183" spans="1:7" ht="16.5" thickBot="1">
      <c r="A183" s="1" t="s">
        <v>33</v>
      </c>
      <c r="B183" s="2" t="s">
        <v>1</v>
      </c>
      <c r="C183" s="2" t="s">
        <v>2</v>
      </c>
      <c r="D183" s="5" t="s">
        <v>3</v>
      </c>
      <c r="E183" s="5" t="s">
        <v>48</v>
      </c>
      <c r="F183" s="3" t="s">
        <v>47</v>
      </c>
      <c r="G183" s="3" t="s">
        <v>49</v>
      </c>
    </row>
    <row r="184" spans="1:7" ht="16.5" thickBot="1">
      <c r="A184" s="6"/>
      <c r="B184" s="8"/>
      <c r="C184" s="8"/>
      <c r="D184" s="8"/>
      <c r="E184" s="5"/>
      <c r="F184" s="5"/>
      <c r="G184" s="5"/>
    </row>
    <row r="185" spans="1:7" ht="30.75" thickBot="1">
      <c r="A185" s="7" t="s">
        <v>4</v>
      </c>
      <c r="B185" s="8">
        <v>0</v>
      </c>
      <c r="C185" s="8">
        <v>0</v>
      </c>
      <c r="D185" s="9">
        <v>0</v>
      </c>
      <c r="E185" s="8">
        <v>0</v>
      </c>
      <c r="F185" s="8">
        <v>0</v>
      </c>
      <c r="G185" s="8">
        <v>0</v>
      </c>
    </row>
    <row r="186" spans="1:7" ht="30.75" thickBot="1">
      <c r="A186" s="7" t="s">
        <v>5</v>
      </c>
      <c r="B186" s="8">
        <v>76476</v>
      </c>
      <c r="C186" s="8">
        <v>84808</v>
      </c>
      <c r="D186" s="9">
        <v>41000</v>
      </c>
      <c r="E186" s="8">
        <f t="shared" ref="E186" si="52">D186</f>
        <v>41000</v>
      </c>
      <c r="F186" s="8">
        <v>0</v>
      </c>
      <c r="G186" s="8">
        <f>F186</f>
        <v>0</v>
      </c>
    </row>
    <row r="187" spans="1:7" ht="30.75" thickBot="1">
      <c r="A187" s="7" t="s">
        <v>6</v>
      </c>
      <c r="B187" s="8">
        <v>35922</v>
      </c>
      <c r="C187" s="8">
        <v>37267</v>
      </c>
      <c r="D187" s="9">
        <v>22461</v>
      </c>
      <c r="E187" s="8">
        <f t="shared" ref="E187:G187" si="53">ROUND(D187*1.02,0)</f>
        <v>22910</v>
      </c>
      <c r="F187" s="8">
        <v>0</v>
      </c>
      <c r="G187" s="8">
        <f t="shared" si="53"/>
        <v>0</v>
      </c>
    </row>
    <row r="189" spans="1:7" ht="15.75" thickBot="1"/>
    <row r="190" spans="1:7" ht="16.5" thickBot="1">
      <c r="A190" s="1" t="s">
        <v>34</v>
      </c>
      <c r="B190" s="2" t="s">
        <v>1</v>
      </c>
      <c r="C190" s="2" t="s">
        <v>2</v>
      </c>
      <c r="D190" s="5" t="s">
        <v>3</v>
      </c>
      <c r="E190" s="5" t="s">
        <v>48</v>
      </c>
      <c r="F190" s="3" t="s">
        <v>47</v>
      </c>
      <c r="G190" s="3" t="s">
        <v>49</v>
      </c>
    </row>
    <row r="191" spans="1:7" ht="16.5" thickBot="1">
      <c r="A191" s="6"/>
      <c r="B191" s="8"/>
      <c r="C191" s="8"/>
      <c r="D191" s="8"/>
      <c r="E191" s="5"/>
      <c r="F191" s="5"/>
      <c r="G191" s="5"/>
    </row>
    <row r="192" spans="1:7" ht="30.75" thickBot="1">
      <c r="A192" s="7" t="s">
        <v>4</v>
      </c>
      <c r="B192" s="8">
        <v>0</v>
      </c>
      <c r="C192" s="8">
        <v>0</v>
      </c>
      <c r="D192" s="9">
        <v>0</v>
      </c>
      <c r="E192" s="8">
        <v>0</v>
      </c>
      <c r="F192" s="8">
        <v>0</v>
      </c>
      <c r="G192" s="8">
        <v>0</v>
      </c>
    </row>
    <row r="193" spans="1:7" ht="30.75" thickBot="1">
      <c r="A193" s="7" t="s">
        <v>5</v>
      </c>
      <c r="B193" s="8">
        <v>0</v>
      </c>
      <c r="C193" s="8">
        <v>20500</v>
      </c>
      <c r="D193" s="9">
        <v>41000</v>
      </c>
      <c r="E193" s="8">
        <f t="shared" ref="E193" si="54">D193</f>
        <v>41000</v>
      </c>
      <c r="F193" s="8">
        <v>0</v>
      </c>
      <c r="G193" s="8">
        <f>F193</f>
        <v>0</v>
      </c>
    </row>
    <row r="194" spans="1:7" ht="30.75" thickBot="1">
      <c r="A194" s="7" t="s">
        <v>6</v>
      </c>
      <c r="B194" s="8">
        <v>0</v>
      </c>
      <c r="C194" s="8">
        <v>12194</v>
      </c>
      <c r="D194" s="9">
        <v>28899</v>
      </c>
      <c r="E194" s="8">
        <f t="shared" ref="E194:G194" si="55">ROUND(D194*1.02,0)</f>
        <v>29477</v>
      </c>
      <c r="F194" s="8">
        <v>0</v>
      </c>
      <c r="G194" s="8">
        <f t="shared" si="55"/>
        <v>0</v>
      </c>
    </row>
    <row r="196" spans="1:7" ht="15.75" thickBot="1"/>
    <row r="197" spans="1:7" ht="16.5" thickBot="1">
      <c r="A197" s="1" t="s">
        <v>35</v>
      </c>
      <c r="B197" s="2" t="s">
        <v>1</v>
      </c>
      <c r="C197" s="2" t="s">
        <v>2</v>
      </c>
      <c r="D197" s="5" t="s">
        <v>3</v>
      </c>
      <c r="E197" s="5" t="s">
        <v>48</v>
      </c>
      <c r="F197" s="3" t="s">
        <v>47</v>
      </c>
      <c r="G197" s="3" t="s">
        <v>49</v>
      </c>
    </row>
    <row r="198" spans="1:7" ht="16.5" thickBot="1">
      <c r="A198" s="6"/>
      <c r="B198" s="8"/>
      <c r="C198" s="8"/>
      <c r="D198" s="8"/>
      <c r="E198" s="5"/>
      <c r="F198" s="5"/>
      <c r="G198" s="5"/>
    </row>
    <row r="199" spans="1:7" ht="30.75" thickBot="1">
      <c r="A199" s="7" t="s">
        <v>4</v>
      </c>
      <c r="B199" s="8">
        <v>0</v>
      </c>
      <c r="C199" s="8">
        <v>0</v>
      </c>
      <c r="D199" s="9">
        <v>0</v>
      </c>
      <c r="E199" s="8">
        <v>0</v>
      </c>
      <c r="F199" s="8">
        <v>0</v>
      </c>
      <c r="G199" s="8">
        <v>0</v>
      </c>
    </row>
    <row r="200" spans="1:7" ht="30.75" thickBot="1">
      <c r="A200" s="7" t="s">
        <v>5</v>
      </c>
      <c r="B200" s="8">
        <v>64962</v>
      </c>
      <c r="C200" s="8">
        <v>57970</v>
      </c>
      <c r="D200" s="9">
        <v>54431</v>
      </c>
      <c r="E200" s="8">
        <f t="shared" ref="E200" si="56">D200</f>
        <v>54431</v>
      </c>
      <c r="F200" s="8">
        <v>0</v>
      </c>
      <c r="G200" s="8">
        <f>F200</f>
        <v>0</v>
      </c>
    </row>
    <row r="201" spans="1:7" ht="30.75" thickBot="1">
      <c r="A201" s="7" t="s">
        <v>6</v>
      </c>
      <c r="B201" s="8">
        <v>31846</v>
      </c>
      <c r="C201" s="8">
        <v>19968</v>
      </c>
      <c r="D201" s="9">
        <v>28006</v>
      </c>
      <c r="E201" s="8">
        <f t="shared" ref="E201:G201" si="57">ROUND(D201*1.02,0)</f>
        <v>28566</v>
      </c>
      <c r="F201" s="8">
        <v>0</v>
      </c>
      <c r="G201" s="8">
        <f t="shared" si="57"/>
        <v>0</v>
      </c>
    </row>
    <row r="203" spans="1:7" ht="15.75" thickBot="1"/>
    <row r="204" spans="1:7" ht="16.5" thickBot="1">
      <c r="A204" s="1" t="s">
        <v>36</v>
      </c>
      <c r="B204" s="2" t="s">
        <v>1</v>
      </c>
      <c r="C204" s="2" t="s">
        <v>2</v>
      </c>
      <c r="D204" s="5" t="s">
        <v>3</v>
      </c>
      <c r="E204" s="5" t="s">
        <v>48</v>
      </c>
      <c r="F204" s="3" t="s">
        <v>47</v>
      </c>
      <c r="G204" s="3" t="s">
        <v>49</v>
      </c>
    </row>
    <row r="205" spans="1:7" ht="16.5" thickBot="1">
      <c r="A205" s="6"/>
      <c r="B205" s="8"/>
      <c r="C205" s="8"/>
      <c r="D205" s="8"/>
      <c r="E205" s="5"/>
      <c r="F205" s="5"/>
      <c r="G205" s="5"/>
    </row>
    <row r="206" spans="1:7" ht="30.75" thickBot="1">
      <c r="A206" s="7" t="s">
        <v>4</v>
      </c>
      <c r="B206" s="8">
        <v>0</v>
      </c>
      <c r="C206" s="8">
        <v>0</v>
      </c>
      <c r="D206" s="9">
        <v>0</v>
      </c>
      <c r="E206" s="8">
        <v>0</v>
      </c>
      <c r="F206" s="8">
        <v>0</v>
      </c>
      <c r="G206" s="8">
        <v>0</v>
      </c>
    </row>
    <row r="207" spans="1:7" ht="30.75" thickBot="1">
      <c r="A207" s="7" t="s">
        <v>5</v>
      </c>
      <c r="B207" s="8">
        <v>26500</v>
      </c>
      <c r="C207" s="8">
        <v>62465</v>
      </c>
      <c r="D207" s="9">
        <v>101769</v>
      </c>
      <c r="E207" s="8">
        <f t="shared" ref="E207" si="58">D207</f>
        <v>101769</v>
      </c>
      <c r="F207" s="8">
        <v>0</v>
      </c>
      <c r="G207" s="8">
        <f>F207</f>
        <v>0</v>
      </c>
    </row>
    <row r="208" spans="1:7" ht="30.75" thickBot="1">
      <c r="A208" s="7" t="s">
        <v>6</v>
      </c>
      <c r="B208" s="8">
        <v>24250</v>
      </c>
      <c r="C208" s="8">
        <v>62465</v>
      </c>
      <c r="D208" s="9">
        <v>42829</v>
      </c>
      <c r="E208" s="8">
        <f t="shared" ref="E208:G208" si="59">ROUND(D208*1.02,0)</f>
        <v>43686</v>
      </c>
      <c r="F208" s="8">
        <v>0</v>
      </c>
      <c r="G208" s="8">
        <f t="shared" si="59"/>
        <v>0</v>
      </c>
    </row>
    <row r="210" spans="1:7" ht="15.75" thickBot="1"/>
    <row r="211" spans="1:7" ht="16.5" thickBot="1">
      <c r="A211" s="1" t="s">
        <v>37</v>
      </c>
      <c r="B211" s="2" t="s">
        <v>1</v>
      </c>
      <c r="C211" s="2" t="s">
        <v>2</v>
      </c>
      <c r="D211" s="5" t="s">
        <v>3</v>
      </c>
      <c r="E211" s="5" t="s">
        <v>48</v>
      </c>
      <c r="F211" s="3" t="s">
        <v>47</v>
      </c>
      <c r="G211" s="3" t="s">
        <v>49</v>
      </c>
    </row>
    <row r="212" spans="1:7" ht="16.5" thickBot="1">
      <c r="A212" s="6"/>
      <c r="B212" s="8"/>
      <c r="C212" s="8"/>
      <c r="D212" s="8"/>
      <c r="E212" s="5"/>
      <c r="F212" s="5"/>
      <c r="G212" s="5"/>
    </row>
    <row r="213" spans="1:7" ht="30.75" thickBot="1">
      <c r="A213" s="7" t="s">
        <v>4</v>
      </c>
      <c r="B213" s="8">
        <v>0</v>
      </c>
      <c r="C213" s="8">
        <v>0</v>
      </c>
      <c r="D213" s="9">
        <v>0</v>
      </c>
      <c r="E213" s="8">
        <v>0</v>
      </c>
      <c r="F213" s="8">
        <v>0</v>
      </c>
      <c r="G213" s="8">
        <v>0</v>
      </c>
    </row>
    <row r="214" spans="1:7" ht="30.75" thickBot="1">
      <c r="A214" s="7" t="s">
        <v>5</v>
      </c>
      <c r="B214" s="8">
        <v>93396</v>
      </c>
      <c r="C214" s="8">
        <v>111646</v>
      </c>
      <c r="D214" s="9">
        <v>77646</v>
      </c>
      <c r="E214" s="8">
        <f t="shared" ref="E214" si="60">D214</f>
        <v>77646</v>
      </c>
      <c r="F214" s="8">
        <v>0</v>
      </c>
      <c r="G214" s="8">
        <f>F214</f>
        <v>0</v>
      </c>
    </row>
    <row r="215" spans="1:7" ht="30.75" thickBot="1">
      <c r="A215" s="7" t="s">
        <v>6</v>
      </c>
      <c r="B215" s="8">
        <v>38700</v>
      </c>
      <c r="C215" s="8">
        <v>46945</v>
      </c>
      <c r="D215" s="9">
        <v>45627</v>
      </c>
      <c r="E215" s="8">
        <f t="shared" ref="E215:G215" si="61">ROUND(D215*1.02,0)</f>
        <v>46540</v>
      </c>
      <c r="F215" s="8">
        <v>0</v>
      </c>
      <c r="G215" s="8">
        <f t="shared" si="61"/>
        <v>0</v>
      </c>
    </row>
    <row r="217" spans="1:7" ht="15.75" thickBot="1"/>
    <row r="218" spans="1:7" ht="16.5" thickBot="1">
      <c r="A218" s="1" t="s">
        <v>38</v>
      </c>
      <c r="B218" s="2" t="s">
        <v>1</v>
      </c>
      <c r="C218" s="2" t="s">
        <v>2</v>
      </c>
      <c r="D218" s="5" t="s">
        <v>3</v>
      </c>
      <c r="E218" s="5" t="s">
        <v>48</v>
      </c>
      <c r="F218" s="3" t="s">
        <v>47</v>
      </c>
      <c r="G218" s="3" t="s">
        <v>49</v>
      </c>
    </row>
    <row r="219" spans="1:7" ht="16.5" thickBot="1">
      <c r="A219" s="6"/>
      <c r="B219" s="8"/>
      <c r="C219" s="8"/>
      <c r="D219" s="8"/>
      <c r="E219" s="5"/>
      <c r="F219" s="5"/>
      <c r="G219" s="5"/>
    </row>
    <row r="220" spans="1:7" ht="30.75" thickBot="1">
      <c r="A220" s="7" t="s">
        <v>4</v>
      </c>
      <c r="B220" s="8">
        <v>0</v>
      </c>
      <c r="C220" s="8">
        <v>0</v>
      </c>
      <c r="D220" s="9">
        <v>0</v>
      </c>
      <c r="E220" s="8">
        <v>0</v>
      </c>
      <c r="F220" s="8">
        <v>0</v>
      </c>
      <c r="G220" s="8">
        <v>0</v>
      </c>
    </row>
    <row r="221" spans="1:7" ht="30.75" thickBot="1">
      <c r="A221" s="7" t="s">
        <v>5</v>
      </c>
      <c r="B221" s="8">
        <v>47688</v>
      </c>
      <c r="C221" s="8">
        <v>90758</v>
      </c>
      <c r="D221" s="9">
        <v>90758</v>
      </c>
      <c r="E221" s="8">
        <f t="shared" ref="E221" si="62">D221</f>
        <v>90758</v>
      </c>
      <c r="F221" s="8">
        <v>0</v>
      </c>
      <c r="G221" s="8">
        <f>F221</f>
        <v>0</v>
      </c>
    </row>
    <row r="222" spans="1:7" ht="30.75" thickBot="1">
      <c r="A222" s="7" t="s">
        <v>6</v>
      </c>
      <c r="B222" s="8">
        <v>26367</v>
      </c>
      <c r="C222" s="8">
        <v>33570</v>
      </c>
      <c r="D222" s="9">
        <v>45258</v>
      </c>
      <c r="E222" s="8">
        <f t="shared" ref="E222:G222" si="63">ROUND(D222*1.02,0)</f>
        <v>46163</v>
      </c>
      <c r="F222" s="8">
        <v>0</v>
      </c>
      <c r="G222" s="8">
        <f t="shared" si="63"/>
        <v>0</v>
      </c>
    </row>
    <row r="224" spans="1:7" ht="15.75" thickBot="1"/>
    <row r="225" spans="1:7" ht="16.5" thickBot="1">
      <c r="A225" s="1" t="s">
        <v>39</v>
      </c>
      <c r="B225" s="2" t="s">
        <v>1</v>
      </c>
      <c r="C225" s="2" t="s">
        <v>2</v>
      </c>
      <c r="D225" s="5" t="s">
        <v>3</v>
      </c>
      <c r="E225" s="5" t="s">
        <v>48</v>
      </c>
      <c r="F225" s="3" t="s">
        <v>47</v>
      </c>
      <c r="G225" s="3" t="s">
        <v>49</v>
      </c>
    </row>
    <row r="226" spans="1:7" ht="16.5" thickBot="1">
      <c r="A226" s="6"/>
      <c r="B226" s="8"/>
      <c r="C226" s="8"/>
      <c r="D226" s="8"/>
      <c r="E226" s="5"/>
      <c r="F226" s="5"/>
      <c r="G226" s="5"/>
    </row>
    <row r="227" spans="1:7" ht="30.75" thickBot="1">
      <c r="A227" s="7" t="s">
        <v>4</v>
      </c>
      <c r="B227" s="8">
        <v>0</v>
      </c>
      <c r="C227" s="8">
        <v>0</v>
      </c>
      <c r="D227" s="9">
        <v>0</v>
      </c>
      <c r="E227" s="8">
        <v>0</v>
      </c>
      <c r="F227" s="8">
        <v>0</v>
      </c>
      <c r="G227" s="8">
        <v>0</v>
      </c>
    </row>
    <row r="228" spans="1:7" ht="30.75" thickBot="1">
      <c r="A228" s="7" t="s">
        <v>5</v>
      </c>
      <c r="B228" s="8">
        <v>64025</v>
      </c>
      <c r="C228" s="8">
        <v>64025</v>
      </c>
      <c r="D228" s="9">
        <v>57552</v>
      </c>
      <c r="E228" s="8">
        <f t="shared" ref="E228" si="64">D228</f>
        <v>57552</v>
      </c>
      <c r="F228" s="8">
        <v>0</v>
      </c>
      <c r="G228" s="8">
        <f>F228</f>
        <v>0</v>
      </c>
    </row>
    <row r="229" spans="1:7" ht="30.75" thickBot="1">
      <c r="A229" s="7" t="s">
        <v>6</v>
      </c>
      <c r="B229" s="8">
        <v>21978</v>
      </c>
      <c r="C229" s="8">
        <v>25922</v>
      </c>
      <c r="D229" s="9">
        <v>23320</v>
      </c>
      <c r="E229" s="8">
        <f t="shared" ref="E229:G229" si="65">ROUND(D229*1.02,0)</f>
        <v>23786</v>
      </c>
      <c r="F229" s="8">
        <v>0</v>
      </c>
      <c r="G229" s="8">
        <f t="shared" si="65"/>
        <v>0</v>
      </c>
    </row>
    <row r="231" spans="1:7" ht="15.75" thickBot="1"/>
    <row r="232" spans="1:7" ht="16.5" thickBot="1">
      <c r="A232" s="1" t="s">
        <v>40</v>
      </c>
      <c r="B232" s="2" t="s">
        <v>1</v>
      </c>
      <c r="C232" s="2" t="s">
        <v>2</v>
      </c>
      <c r="D232" s="5" t="s">
        <v>3</v>
      </c>
      <c r="E232" s="5" t="s">
        <v>48</v>
      </c>
      <c r="F232" s="3" t="s">
        <v>47</v>
      </c>
      <c r="G232" s="3" t="s">
        <v>49</v>
      </c>
    </row>
    <row r="233" spans="1:7" ht="16.5" thickBot="1">
      <c r="A233" s="6"/>
      <c r="B233" s="8"/>
      <c r="C233" s="8"/>
      <c r="D233" s="8"/>
      <c r="E233" s="5"/>
      <c r="F233" s="5"/>
      <c r="G233" s="5"/>
    </row>
    <row r="234" spans="1:7" ht="30.75" thickBot="1">
      <c r="A234" s="7" t="s">
        <v>4</v>
      </c>
      <c r="B234" s="8">
        <v>0</v>
      </c>
      <c r="C234" s="8">
        <v>0</v>
      </c>
      <c r="D234" s="9">
        <v>0</v>
      </c>
      <c r="E234" s="8">
        <v>0</v>
      </c>
      <c r="F234" s="8">
        <v>0</v>
      </c>
      <c r="G234" s="8">
        <v>0</v>
      </c>
    </row>
    <row r="235" spans="1:7" ht="30.75" thickBot="1">
      <c r="A235" s="7" t="s">
        <v>5</v>
      </c>
      <c r="B235" s="8">
        <v>48566</v>
      </c>
      <c r="C235" s="8">
        <v>69066</v>
      </c>
      <c r="D235" s="9">
        <v>82087</v>
      </c>
      <c r="E235" s="8">
        <f t="shared" ref="E235" si="66">D235</f>
        <v>82087</v>
      </c>
      <c r="F235" s="8">
        <v>0</v>
      </c>
      <c r="G235" s="8">
        <f>F235</f>
        <v>0</v>
      </c>
    </row>
    <row r="236" spans="1:7" ht="30.75" thickBot="1">
      <c r="A236" s="7" t="s">
        <v>6</v>
      </c>
      <c r="B236" s="8">
        <v>20362</v>
      </c>
      <c r="C236" s="8">
        <v>28957</v>
      </c>
      <c r="D236" s="9">
        <v>34256</v>
      </c>
      <c r="E236" s="8">
        <f t="shared" ref="E236:G236" si="67">ROUND(D236*1.02,0)</f>
        <v>34941</v>
      </c>
      <c r="F236" s="8">
        <v>0</v>
      </c>
      <c r="G236" s="8">
        <f t="shared" si="67"/>
        <v>0</v>
      </c>
    </row>
    <row r="238" spans="1:7" ht="15.75" thickBot="1"/>
    <row r="239" spans="1:7" ht="16.5" thickBot="1">
      <c r="A239" s="1" t="s">
        <v>41</v>
      </c>
      <c r="B239" s="2" t="s">
        <v>1</v>
      </c>
      <c r="C239" s="2" t="s">
        <v>2</v>
      </c>
      <c r="D239" s="5" t="s">
        <v>3</v>
      </c>
      <c r="E239" s="5" t="s">
        <v>48</v>
      </c>
      <c r="F239" s="3" t="s">
        <v>47</v>
      </c>
      <c r="G239" s="3" t="s">
        <v>49</v>
      </c>
    </row>
    <row r="240" spans="1:7" ht="16.5" thickBot="1">
      <c r="A240" s="6"/>
      <c r="B240" s="8"/>
      <c r="C240" s="8"/>
      <c r="D240" s="8"/>
      <c r="E240" s="5"/>
      <c r="F240" s="5"/>
      <c r="G240" s="5"/>
    </row>
    <row r="241" spans="1:7" ht="30.75" thickBot="1">
      <c r="A241" s="7" t="s">
        <v>4</v>
      </c>
      <c r="B241" s="8">
        <v>0</v>
      </c>
      <c r="C241" s="8">
        <v>0</v>
      </c>
      <c r="D241" s="9">
        <v>0</v>
      </c>
      <c r="E241" s="8">
        <v>0</v>
      </c>
      <c r="F241" s="8">
        <v>0</v>
      </c>
      <c r="G241" s="8">
        <v>0</v>
      </c>
    </row>
    <row r="242" spans="1:7" ht="30.75" thickBot="1">
      <c r="A242" s="7" t="s">
        <v>5</v>
      </c>
      <c r="B242" s="8">
        <v>108997</v>
      </c>
      <c r="C242" s="8">
        <v>138518</v>
      </c>
      <c r="D242" s="9">
        <v>160622</v>
      </c>
      <c r="E242" s="8">
        <f t="shared" ref="E242" si="68">D242</f>
        <v>160622</v>
      </c>
      <c r="F242" s="8">
        <v>0</v>
      </c>
      <c r="G242" s="8">
        <f>F242</f>
        <v>0</v>
      </c>
    </row>
    <row r="243" spans="1:7" ht="30.75" thickBot="1">
      <c r="A243" s="7" t="s">
        <v>6</v>
      </c>
      <c r="B243" s="8">
        <v>34462</v>
      </c>
      <c r="C243" s="8">
        <v>39112</v>
      </c>
      <c r="D243" s="9">
        <v>44631</v>
      </c>
      <c r="E243" s="8">
        <f t="shared" ref="E243:G243" si="69">ROUND(D243*1.02,0)</f>
        <v>45524</v>
      </c>
      <c r="F243" s="8">
        <v>0</v>
      </c>
      <c r="G243" s="8">
        <f t="shared" si="69"/>
        <v>0</v>
      </c>
    </row>
    <row r="245" spans="1:7" ht="15.75" thickBot="1"/>
    <row r="246" spans="1:7" ht="16.5" thickBot="1">
      <c r="A246" s="1" t="s">
        <v>42</v>
      </c>
      <c r="B246" s="2" t="s">
        <v>1</v>
      </c>
      <c r="C246" s="2" t="s">
        <v>2</v>
      </c>
      <c r="D246" s="5" t="s">
        <v>3</v>
      </c>
      <c r="E246" s="5" t="s">
        <v>48</v>
      </c>
      <c r="F246" s="3" t="s">
        <v>47</v>
      </c>
      <c r="G246" s="3" t="s">
        <v>49</v>
      </c>
    </row>
    <row r="247" spans="1:7" ht="16.5" thickBot="1">
      <c r="A247" s="6"/>
      <c r="B247" s="8"/>
      <c r="C247" s="8"/>
      <c r="D247" s="8"/>
      <c r="E247" s="5"/>
      <c r="F247" s="5"/>
      <c r="G247" s="5"/>
    </row>
    <row r="248" spans="1:7" ht="30.75" thickBot="1">
      <c r="A248" s="7" t="s">
        <v>4</v>
      </c>
      <c r="B248" s="8">
        <v>0</v>
      </c>
      <c r="C248" s="8">
        <v>0</v>
      </c>
      <c r="D248" s="9">
        <v>0</v>
      </c>
      <c r="E248" s="8">
        <v>0</v>
      </c>
      <c r="F248" s="8">
        <v>0</v>
      </c>
      <c r="G248" s="8">
        <v>0</v>
      </c>
    </row>
    <row r="249" spans="1:7" ht="30.75" thickBot="1">
      <c r="A249" s="7" t="s">
        <v>5</v>
      </c>
      <c r="B249" s="8">
        <v>8741</v>
      </c>
      <c r="C249" s="8">
        <v>34760</v>
      </c>
      <c r="D249" s="9">
        <v>61624</v>
      </c>
      <c r="E249" s="8">
        <f t="shared" ref="E249" si="70">D249</f>
        <v>61624</v>
      </c>
      <c r="F249" s="8">
        <v>0</v>
      </c>
      <c r="G249" s="8">
        <f>F249</f>
        <v>0</v>
      </c>
    </row>
    <row r="250" spans="1:7" ht="30.75" thickBot="1">
      <c r="A250" s="7" t="s">
        <v>6</v>
      </c>
      <c r="B250" s="8">
        <v>6749</v>
      </c>
      <c r="C250" s="8">
        <v>15907</v>
      </c>
      <c r="D250" s="9">
        <v>32217</v>
      </c>
      <c r="E250" s="8">
        <f t="shared" ref="E250:G250" si="71">ROUND(D250*1.02,0)</f>
        <v>32861</v>
      </c>
      <c r="F250" s="8">
        <v>0</v>
      </c>
      <c r="G250" s="8">
        <f t="shared" si="71"/>
        <v>0</v>
      </c>
    </row>
    <row r="252" spans="1:7" ht="15.75" thickBot="1"/>
    <row r="253" spans="1:7" ht="16.5" thickBot="1">
      <c r="A253" s="1" t="s">
        <v>43</v>
      </c>
      <c r="B253" s="2" t="s">
        <v>1</v>
      </c>
      <c r="C253" s="2" t="s">
        <v>2</v>
      </c>
      <c r="D253" s="5" t="s">
        <v>3</v>
      </c>
      <c r="E253" s="5" t="s">
        <v>48</v>
      </c>
      <c r="F253" s="3" t="s">
        <v>47</v>
      </c>
      <c r="G253" s="3" t="s">
        <v>49</v>
      </c>
    </row>
    <row r="254" spans="1:7" ht="16.5" thickBot="1">
      <c r="A254" s="6"/>
      <c r="B254" s="8"/>
      <c r="C254" s="8"/>
      <c r="D254" s="8"/>
      <c r="E254" s="5"/>
      <c r="F254" s="5"/>
      <c r="G254" s="5"/>
    </row>
    <row r="255" spans="1:7" ht="30.75" thickBot="1">
      <c r="A255" s="7" t="s">
        <v>4</v>
      </c>
      <c r="B255" s="8">
        <v>0</v>
      </c>
      <c r="C255" s="8">
        <v>0</v>
      </c>
      <c r="D255" s="9">
        <v>0</v>
      </c>
      <c r="E255" s="8">
        <v>0</v>
      </c>
      <c r="F255" s="8">
        <v>0</v>
      </c>
      <c r="G255" s="8">
        <v>0</v>
      </c>
    </row>
    <row r="256" spans="1:7" ht="30.75" thickBot="1">
      <c r="A256" s="7" t="s">
        <v>5</v>
      </c>
      <c r="B256" s="8">
        <v>69935</v>
      </c>
      <c r="C256" s="8">
        <v>26200</v>
      </c>
      <c r="D256" s="9">
        <v>32700</v>
      </c>
      <c r="E256" s="8">
        <f t="shared" ref="E256" si="72">D256</f>
        <v>32700</v>
      </c>
      <c r="F256" s="8">
        <v>0</v>
      </c>
      <c r="G256" s="8">
        <f>F256</f>
        <v>0</v>
      </c>
    </row>
    <row r="257" spans="1:7" ht="30.75" thickBot="1">
      <c r="A257" s="7" t="s">
        <v>6</v>
      </c>
      <c r="B257" s="8">
        <v>23892</v>
      </c>
      <c r="C257" s="8">
        <v>12388</v>
      </c>
      <c r="D257" s="9">
        <v>16062</v>
      </c>
      <c r="E257" s="8">
        <f t="shared" ref="E257:G257" si="73">ROUND(D257*1.02,0)</f>
        <v>16383</v>
      </c>
      <c r="F257" s="8">
        <v>0</v>
      </c>
      <c r="G257" s="8">
        <f t="shared" si="73"/>
        <v>0</v>
      </c>
    </row>
    <row r="259" spans="1:7" ht="15.75" thickBot="1"/>
    <row r="260" spans="1:7" ht="16.5" thickBot="1">
      <c r="A260" s="1" t="s">
        <v>44</v>
      </c>
      <c r="B260" s="2" t="s">
        <v>1</v>
      </c>
      <c r="C260" s="2" t="s">
        <v>2</v>
      </c>
      <c r="D260" s="5" t="s">
        <v>3</v>
      </c>
      <c r="E260" s="5" t="s">
        <v>48</v>
      </c>
      <c r="F260" s="3" t="s">
        <v>47</v>
      </c>
      <c r="G260" s="3" t="s">
        <v>49</v>
      </c>
    </row>
    <row r="261" spans="1:7" ht="16.5" thickBot="1">
      <c r="A261" s="6"/>
      <c r="B261" s="8"/>
      <c r="C261" s="8"/>
      <c r="D261" s="8"/>
      <c r="E261" s="5"/>
      <c r="F261" s="5"/>
      <c r="G261" s="5"/>
    </row>
    <row r="262" spans="1:7" ht="30.75" thickBot="1">
      <c r="A262" s="7" t="s">
        <v>4</v>
      </c>
      <c r="B262" s="8">
        <v>0</v>
      </c>
      <c r="C262" s="8">
        <v>0</v>
      </c>
      <c r="D262" s="9">
        <v>0</v>
      </c>
      <c r="E262" s="8">
        <v>0</v>
      </c>
      <c r="F262" s="8">
        <v>0</v>
      </c>
      <c r="G262" s="8">
        <v>0</v>
      </c>
    </row>
    <row r="263" spans="1:7" ht="30.75" thickBot="1">
      <c r="A263" s="7" t="s">
        <v>5</v>
      </c>
      <c r="B263" s="8">
        <v>89532</v>
      </c>
      <c r="C263" s="8">
        <v>112293</v>
      </c>
      <c r="D263" s="9">
        <v>133282</v>
      </c>
      <c r="E263" s="8">
        <f t="shared" ref="E263" si="74">D263</f>
        <v>133282</v>
      </c>
      <c r="F263" s="8">
        <v>0</v>
      </c>
      <c r="G263" s="8">
        <f>F263</f>
        <v>0</v>
      </c>
    </row>
    <row r="264" spans="1:7" ht="30.75" thickBot="1">
      <c r="A264" s="7" t="s">
        <v>6</v>
      </c>
      <c r="B264" s="8">
        <v>43070</v>
      </c>
      <c r="C264" s="8">
        <v>45384</v>
      </c>
      <c r="D264" s="9">
        <v>38689</v>
      </c>
      <c r="E264" s="8">
        <f t="shared" ref="E264:G264" si="75">ROUND(D264*1.02,0)</f>
        <v>39463</v>
      </c>
      <c r="F264" s="8">
        <v>0</v>
      </c>
      <c r="G264" s="8">
        <f t="shared" si="75"/>
        <v>0</v>
      </c>
    </row>
    <row r="266" spans="1:7" ht="15.75" thickBot="1"/>
    <row r="267" spans="1:7" ht="16.5" thickBot="1">
      <c r="A267" s="1" t="s">
        <v>45</v>
      </c>
      <c r="B267" s="2" t="s">
        <v>1</v>
      </c>
      <c r="C267" s="2" t="s">
        <v>2</v>
      </c>
      <c r="D267" s="5" t="s">
        <v>3</v>
      </c>
      <c r="E267" s="5" t="s">
        <v>48</v>
      </c>
      <c r="F267" s="3" t="s">
        <v>47</v>
      </c>
      <c r="G267" s="3" t="s">
        <v>49</v>
      </c>
    </row>
    <row r="268" spans="1:7" ht="16.5" thickBot="1">
      <c r="A268" s="6"/>
      <c r="B268" s="8"/>
      <c r="C268" s="8"/>
      <c r="D268" s="8"/>
      <c r="E268" s="5"/>
      <c r="F268" s="5"/>
      <c r="G268" s="5"/>
    </row>
    <row r="269" spans="1:7" ht="30.75" thickBot="1">
      <c r="A269" s="7" t="s">
        <v>4</v>
      </c>
      <c r="B269" s="8">
        <v>0</v>
      </c>
      <c r="C269" s="8">
        <v>0</v>
      </c>
      <c r="D269" s="9">
        <v>0</v>
      </c>
      <c r="E269" s="8">
        <v>0</v>
      </c>
      <c r="F269" s="8">
        <v>0</v>
      </c>
      <c r="G269" s="8">
        <v>0</v>
      </c>
    </row>
    <row r="270" spans="1:7" ht="30.75" thickBot="1">
      <c r="A270" s="7" t="s">
        <v>5</v>
      </c>
      <c r="B270" s="8">
        <v>96669</v>
      </c>
      <c r="C270" s="8">
        <v>43672</v>
      </c>
      <c r="D270" s="9">
        <v>53672</v>
      </c>
      <c r="E270" s="8">
        <f t="shared" ref="E270" si="76">D270</f>
        <v>53672</v>
      </c>
      <c r="F270" s="8">
        <v>0</v>
      </c>
      <c r="G270" s="8">
        <f>F270</f>
        <v>0</v>
      </c>
    </row>
    <row r="271" spans="1:7" ht="30.75" thickBot="1">
      <c r="A271" s="7" t="s">
        <v>6</v>
      </c>
      <c r="B271" s="8">
        <v>15146</v>
      </c>
      <c r="C271" s="8">
        <v>15655</v>
      </c>
      <c r="D271" s="9">
        <v>17044</v>
      </c>
      <c r="E271" s="8">
        <f t="shared" ref="E271:G271" si="77">ROUND(D271*1.02,0)</f>
        <v>17385</v>
      </c>
      <c r="F271" s="8">
        <v>0</v>
      </c>
      <c r="G271" s="8">
        <f t="shared" si="77"/>
        <v>0</v>
      </c>
    </row>
    <row r="273" spans="1:7" ht="15.75" thickBot="1"/>
    <row r="274" spans="1:7" ht="16.5" thickBot="1">
      <c r="A274" s="1" t="s">
        <v>46</v>
      </c>
      <c r="B274" s="2" t="s">
        <v>1</v>
      </c>
      <c r="C274" s="2" t="s">
        <v>2</v>
      </c>
      <c r="D274" s="5" t="s">
        <v>3</v>
      </c>
      <c r="E274" s="5" t="s">
        <v>48</v>
      </c>
      <c r="F274" s="3" t="s">
        <v>47</v>
      </c>
      <c r="G274" s="3" t="s">
        <v>49</v>
      </c>
    </row>
    <row r="275" spans="1:7" ht="16.5" thickBot="1">
      <c r="A275" s="6"/>
      <c r="B275" s="8"/>
      <c r="C275" s="8"/>
      <c r="D275" s="8"/>
      <c r="E275" s="5"/>
      <c r="F275" s="5"/>
      <c r="G275" s="5"/>
    </row>
    <row r="276" spans="1:7" ht="30.75" thickBot="1">
      <c r="A276" s="7" t="s">
        <v>4</v>
      </c>
      <c r="B276" s="8">
        <v>0</v>
      </c>
      <c r="C276" s="8">
        <v>0</v>
      </c>
      <c r="D276" s="9">
        <v>0</v>
      </c>
      <c r="E276" s="8">
        <v>0</v>
      </c>
      <c r="F276" s="8">
        <v>0</v>
      </c>
      <c r="G276" s="8">
        <v>0</v>
      </c>
    </row>
    <row r="277" spans="1:7" ht="30.75" thickBot="1">
      <c r="A277" s="7" t="s">
        <v>5</v>
      </c>
      <c r="B277" s="8">
        <v>85200</v>
      </c>
      <c r="C277" s="8">
        <v>60577</v>
      </c>
      <c r="D277" s="9">
        <v>78577</v>
      </c>
      <c r="E277" s="8">
        <f t="shared" ref="E277" si="78">D277</f>
        <v>78577</v>
      </c>
      <c r="F277" s="8">
        <v>0</v>
      </c>
      <c r="G277" s="8">
        <f>F277</f>
        <v>0</v>
      </c>
    </row>
    <row r="278" spans="1:7" ht="30.75" thickBot="1">
      <c r="A278" s="7" t="s">
        <v>6</v>
      </c>
      <c r="B278" s="8">
        <v>18019</v>
      </c>
      <c r="C278" s="8">
        <v>17824</v>
      </c>
      <c r="D278" s="9">
        <v>22457</v>
      </c>
      <c r="E278" s="8">
        <f t="shared" ref="E278:G278" si="79">ROUND(D278*1.02,0)</f>
        <v>22906</v>
      </c>
      <c r="F278" s="8">
        <v>0</v>
      </c>
      <c r="G278" s="8">
        <f t="shared" si="79"/>
        <v>0</v>
      </c>
    </row>
  </sheetData>
  <mergeCells count="1">
    <mergeCell ref="A79:C7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Rpt</vt:lpstr>
      <vt:lpstr>Sheet1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 Tucker</dc:creator>
  <cp:lastModifiedBy>Glen C Falk</cp:lastModifiedBy>
  <dcterms:created xsi:type="dcterms:W3CDTF">2015-11-20T20:55:26Z</dcterms:created>
  <dcterms:modified xsi:type="dcterms:W3CDTF">2018-11-30T20:37:43Z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7004fed4-97dc-44c7-9a15-5fc8815cf700</vt:lpwstr>
  </property>
</Properties>
</file>