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B6E9A34E-0813-469F-8B52-FC767171651D}" xr6:coauthVersionLast="47" xr6:coauthVersionMax="47" xr10:uidLastSave="{00000000-0000-0000-0000-000000000000}"/>
  <bookViews>
    <workbookView xWindow="-120" yWindow="-120" windowWidth="29040" windowHeight="15840" activeTab="2" xr2:uid="{EA908912-227C-430C-843A-6E0E9DEC2BCE}"/>
  </bookViews>
  <sheets>
    <sheet name="NetworkType" sheetId="1" r:id="rId1"/>
    <sheet name="NetworkSize" sheetId="2" r:id="rId2"/>
    <sheet name="NetworkLength" sheetId="6" r:id="rId3"/>
    <sheet name="NetworkLength_old" sheetId="3" r:id="rId4"/>
    <sheet name="FromQgis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4" l="1"/>
  <c r="A2" i="1" a="1"/>
  <c r="A2" i="1" s="1"/>
  <c r="A2" i="6" s="1" a="1"/>
  <c r="A2" i="6" s="1"/>
  <c r="B2" i="4"/>
  <c r="A29" i="4" l="1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D148" i="4" s="1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D412" i="4" s="1"/>
  <c r="A413" i="4"/>
  <c r="B413" i="4"/>
  <c r="D413" i="4" s="1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D429" i="4" s="1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D437" i="4" s="1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D445" i="4" s="1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D461" i="4" s="1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D469" i="4" s="1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A477" i="4"/>
  <c r="B477" i="4"/>
  <c r="D477" i="4" s="1"/>
  <c r="A478" i="4"/>
  <c r="B478" i="4"/>
  <c r="A479" i="4"/>
  <c r="B479" i="4"/>
  <c r="A480" i="4"/>
  <c r="B480" i="4"/>
  <c r="A481" i="4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B490" i="4"/>
  <c r="A491" i="4"/>
  <c r="B491" i="4"/>
  <c r="A492" i="4"/>
  <c r="B492" i="4"/>
  <c r="A493" i="4"/>
  <c r="B493" i="4"/>
  <c r="D493" i="4" s="1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A501" i="4"/>
  <c r="B501" i="4"/>
  <c r="D501" i="4" s="1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D509" i="4" s="1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B522" i="4"/>
  <c r="A523" i="4"/>
  <c r="B523" i="4"/>
  <c r="A524" i="4"/>
  <c r="B524" i="4"/>
  <c r="A525" i="4"/>
  <c r="B525" i="4"/>
  <c r="A526" i="4"/>
  <c r="B526" i="4"/>
  <c r="A527" i="4"/>
  <c r="B527" i="4"/>
  <c r="A528" i="4"/>
  <c r="B528" i="4"/>
  <c r="A529" i="4"/>
  <c r="B529" i="4"/>
  <c r="D529" i="4" s="1"/>
  <c r="A530" i="4"/>
  <c r="B530" i="4"/>
  <c r="A531" i="4"/>
  <c r="B531" i="4"/>
  <c r="A532" i="4"/>
  <c r="B532" i="4"/>
  <c r="A533" i="4"/>
  <c r="B533" i="4"/>
  <c r="A534" i="4"/>
  <c r="B534" i="4"/>
  <c r="A535" i="4"/>
  <c r="B535" i="4"/>
  <c r="A536" i="4"/>
  <c r="B536" i="4"/>
  <c r="A537" i="4"/>
  <c r="B537" i="4"/>
  <c r="D537" i="4" s="1"/>
  <c r="A538" i="4"/>
  <c r="B538" i="4"/>
  <c r="A539" i="4"/>
  <c r="B539" i="4"/>
  <c r="A540" i="4"/>
  <c r="B540" i="4"/>
  <c r="A541" i="4"/>
  <c r="B541" i="4"/>
  <c r="A542" i="4"/>
  <c r="B542" i="4"/>
  <c r="A543" i="4"/>
  <c r="B543" i="4"/>
  <c r="A544" i="4"/>
  <c r="B544" i="4"/>
  <c r="A545" i="4"/>
  <c r="B545" i="4"/>
  <c r="D545" i="4" s="1"/>
  <c r="A546" i="4"/>
  <c r="B546" i="4"/>
  <c r="A547" i="4"/>
  <c r="B547" i="4"/>
  <c r="A548" i="4"/>
  <c r="B548" i="4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A557" i="4"/>
  <c r="B557" i="4"/>
  <c r="A558" i="4"/>
  <c r="B558" i="4"/>
  <c r="A559" i="4"/>
  <c r="B559" i="4"/>
  <c r="A560" i="4"/>
  <c r="B560" i="4"/>
  <c r="A561" i="4"/>
  <c r="B561" i="4"/>
  <c r="D561" i="4" s="1"/>
  <c r="A562" i="4"/>
  <c r="B562" i="4"/>
  <c r="A563" i="4"/>
  <c r="B563" i="4"/>
  <c r="A564" i="4"/>
  <c r="B564" i="4"/>
  <c r="A565" i="4"/>
  <c r="B565" i="4"/>
  <c r="A566" i="4"/>
  <c r="B566" i="4"/>
  <c r="A567" i="4"/>
  <c r="B567" i="4"/>
  <c r="A568" i="4"/>
  <c r="B568" i="4"/>
  <c r="A569" i="4"/>
  <c r="B569" i="4"/>
  <c r="D569" i="4" s="1"/>
  <c r="A570" i="4"/>
  <c r="B570" i="4"/>
  <c r="A571" i="4"/>
  <c r="B571" i="4"/>
  <c r="A572" i="4"/>
  <c r="B572" i="4"/>
  <c r="A573" i="4"/>
  <c r="B573" i="4"/>
  <c r="A574" i="4"/>
  <c r="B574" i="4"/>
  <c r="A575" i="4"/>
  <c r="B575" i="4"/>
  <c r="A576" i="4"/>
  <c r="B576" i="4"/>
  <c r="A577" i="4"/>
  <c r="B577" i="4"/>
  <c r="D577" i="4" s="1"/>
  <c r="A578" i="4"/>
  <c r="B578" i="4"/>
  <c r="A579" i="4"/>
  <c r="B579" i="4"/>
  <c r="A580" i="4"/>
  <c r="B580" i="4"/>
  <c r="A581" i="4"/>
  <c r="B581" i="4"/>
  <c r="A582" i="4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B590" i="4"/>
  <c r="A591" i="4"/>
  <c r="B591" i="4"/>
  <c r="A592" i="4"/>
  <c r="B592" i="4"/>
  <c r="A593" i="4"/>
  <c r="B593" i="4"/>
  <c r="D593" i="4" s="1"/>
  <c r="A594" i="4"/>
  <c r="B594" i="4"/>
  <c r="A595" i="4"/>
  <c r="B595" i="4"/>
  <c r="A596" i="4"/>
  <c r="B596" i="4"/>
  <c r="A597" i="4"/>
  <c r="B597" i="4"/>
  <c r="A598" i="4"/>
  <c r="B598" i="4"/>
  <c r="A599" i="4"/>
  <c r="B599" i="4"/>
  <c r="A600" i="4"/>
  <c r="B600" i="4"/>
  <c r="A601" i="4"/>
  <c r="B601" i="4"/>
  <c r="D601" i="4" s="1"/>
  <c r="A602" i="4"/>
  <c r="B602" i="4"/>
  <c r="A603" i="4"/>
  <c r="B603" i="4"/>
  <c r="A604" i="4"/>
  <c r="B604" i="4"/>
  <c r="A605" i="4"/>
  <c r="B605" i="4"/>
  <c r="A606" i="4"/>
  <c r="B606" i="4"/>
  <c r="A607" i="4"/>
  <c r="B607" i="4"/>
  <c r="A608" i="4"/>
  <c r="B608" i="4"/>
  <c r="A609" i="4"/>
  <c r="B609" i="4"/>
  <c r="D609" i="4" s="1"/>
  <c r="A610" i="4"/>
  <c r="B610" i="4"/>
  <c r="A611" i="4"/>
  <c r="B611" i="4"/>
  <c r="A612" i="4"/>
  <c r="B612" i="4"/>
  <c r="A613" i="4"/>
  <c r="B613" i="4"/>
  <c r="A614" i="4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B622" i="4"/>
  <c r="A623" i="4"/>
  <c r="B623" i="4"/>
  <c r="A624" i="4"/>
  <c r="B624" i="4"/>
  <c r="A625" i="4"/>
  <c r="B625" i="4"/>
  <c r="D625" i="4" s="1"/>
  <c r="A626" i="4"/>
  <c r="B626" i="4"/>
  <c r="A627" i="4"/>
  <c r="B627" i="4"/>
  <c r="A628" i="4"/>
  <c r="B628" i="4"/>
  <c r="A629" i="4"/>
  <c r="B629" i="4"/>
  <c r="A630" i="4"/>
  <c r="B630" i="4"/>
  <c r="A631" i="4"/>
  <c r="B631" i="4"/>
  <c r="A632" i="4"/>
  <c r="B632" i="4"/>
  <c r="A633" i="4"/>
  <c r="B633" i="4"/>
  <c r="D633" i="4" s="1"/>
  <c r="A634" i="4"/>
  <c r="B634" i="4"/>
  <c r="A635" i="4"/>
  <c r="B635" i="4"/>
  <c r="A636" i="4"/>
  <c r="B636" i="4"/>
  <c r="A637" i="4"/>
  <c r="B637" i="4"/>
  <c r="A638" i="4"/>
  <c r="B638" i="4"/>
  <c r="A639" i="4"/>
  <c r="B639" i="4"/>
  <c r="A640" i="4"/>
  <c r="B640" i="4"/>
  <c r="A641" i="4"/>
  <c r="B641" i="4"/>
  <c r="D641" i="4" s="1"/>
  <c r="A642" i="4"/>
  <c r="B642" i="4"/>
  <c r="A643" i="4"/>
  <c r="B643" i="4"/>
  <c r="A644" i="4"/>
  <c r="B644" i="4"/>
  <c r="A645" i="4"/>
  <c r="B645" i="4"/>
  <c r="A646" i="4"/>
  <c r="B646" i="4"/>
  <c r="A647" i="4"/>
  <c r="B647" i="4"/>
  <c r="A648" i="4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D657" i="4" s="1"/>
  <c r="A658" i="4"/>
  <c r="B658" i="4"/>
  <c r="A659" i="4"/>
  <c r="B659" i="4"/>
  <c r="A660" i="4"/>
  <c r="B660" i="4"/>
  <c r="A661" i="4"/>
  <c r="B661" i="4"/>
  <c r="A662" i="4"/>
  <c r="B662" i="4"/>
  <c r="A663" i="4"/>
  <c r="B663" i="4"/>
  <c r="A664" i="4"/>
  <c r="B664" i="4"/>
  <c r="A665" i="4"/>
  <c r="B665" i="4"/>
  <c r="D665" i="4" s="1"/>
  <c r="A666" i="4"/>
  <c r="B666" i="4"/>
  <c r="A667" i="4"/>
  <c r="B667" i="4"/>
  <c r="A668" i="4"/>
  <c r="B668" i="4"/>
  <c r="A669" i="4"/>
  <c r="B669" i="4"/>
  <c r="A670" i="4"/>
  <c r="B670" i="4"/>
  <c r="A671" i="4"/>
  <c r="B671" i="4"/>
  <c r="A672" i="4"/>
  <c r="B672" i="4"/>
  <c r="A673" i="4"/>
  <c r="B673" i="4"/>
  <c r="D673" i="4" s="1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A681" i="4"/>
  <c r="B681" i="4"/>
  <c r="A682" i="4"/>
  <c r="B682" i="4"/>
  <c r="A683" i="4"/>
  <c r="B683" i="4"/>
  <c r="A684" i="4"/>
  <c r="B684" i="4"/>
  <c r="A685" i="4"/>
  <c r="B685" i="4"/>
  <c r="A686" i="4"/>
  <c r="B686" i="4"/>
  <c r="A687" i="4"/>
  <c r="B687" i="4"/>
  <c r="A688" i="4"/>
  <c r="B688" i="4"/>
  <c r="A689" i="4"/>
  <c r="B689" i="4"/>
  <c r="D689" i="4" s="1"/>
  <c r="A690" i="4"/>
  <c r="B690" i="4"/>
  <c r="A691" i="4"/>
  <c r="B691" i="4"/>
  <c r="A692" i="4"/>
  <c r="B692" i="4"/>
  <c r="A693" i="4"/>
  <c r="B693" i="4"/>
  <c r="A694" i="4"/>
  <c r="B694" i="4"/>
  <c r="A695" i="4"/>
  <c r="B695" i="4"/>
  <c r="A696" i="4"/>
  <c r="B696" i="4"/>
  <c r="A697" i="4"/>
  <c r="B697" i="4"/>
  <c r="D697" i="4" s="1"/>
  <c r="A698" i="4"/>
  <c r="B698" i="4"/>
  <c r="A699" i="4"/>
  <c r="B699" i="4"/>
  <c r="A700" i="4"/>
  <c r="B700" i="4"/>
  <c r="A701" i="4"/>
  <c r="B701" i="4"/>
  <c r="A702" i="4"/>
  <c r="B702" i="4"/>
  <c r="A703" i="4"/>
  <c r="B703" i="4"/>
  <c r="A704" i="4"/>
  <c r="B704" i="4"/>
  <c r="A705" i="4"/>
  <c r="B705" i="4"/>
  <c r="D705" i="4" s="1"/>
  <c r="A706" i="4"/>
  <c r="B706" i="4"/>
  <c r="A707" i="4"/>
  <c r="B707" i="4"/>
  <c r="A708" i="4"/>
  <c r="B708" i="4"/>
  <c r="A709" i="4"/>
  <c r="B709" i="4"/>
  <c r="A710" i="4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B720" i="4"/>
  <c r="A721" i="4"/>
  <c r="B721" i="4"/>
  <c r="D721" i="4" s="1"/>
  <c r="A722" i="4"/>
  <c r="B722" i="4"/>
  <c r="A723" i="4"/>
  <c r="B723" i="4"/>
  <c r="A724" i="4"/>
  <c r="B724" i="4"/>
  <c r="A725" i="4"/>
  <c r="B725" i="4"/>
  <c r="A726" i="4"/>
  <c r="B726" i="4"/>
  <c r="A727" i="4"/>
  <c r="B727" i="4"/>
  <c r="A728" i="4"/>
  <c r="B728" i="4"/>
  <c r="A729" i="4"/>
  <c r="B729" i="4"/>
  <c r="D729" i="4" s="1"/>
  <c r="A730" i="4"/>
  <c r="B730" i="4"/>
  <c r="A731" i="4"/>
  <c r="B731" i="4"/>
  <c r="A732" i="4"/>
  <c r="B732" i="4"/>
  <c r="A733" i="4"/>
  <c r="B733" i="4"/>
  <c r="A734" i="4"/>
  <c r="B734" i="4"/>
  <c r="A735" i="4"/>
  <c r="B735" i="4"/>
  <c r="A736" i="4"/>
  <c r="B736" i="4"/>
  <c r="A737" i="4"/>
  <c r="B737" i="4"/>
  <c r="D737" i="4" s="1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B745" i="4"/>
  <c r="A746" i="4"/>
  <c r="B746" i="4"/>
  <c r="A747" i="4"/>
  <c r="B747" i="4"/>
  <c r="A748" i="4"/>
  <c r="B748" i="4"/>
  <c r="A749" i="4"/>
  <c r="B749" i="4"/>
  <c r="D749" i="4" s="1"/>
  <c r="A750" i="4"/>
  <c r="B750" i="4"/>
  <c r="A751" i="4"/>
  <c r="B751" i="4"/>
  <c r="A752" i="4"/>
  <c r="B752" i="4"/>
  <c r="A753" i="4"/>
  <c r="B753" i="4"/>
  <c r="A754" i="4"/>
  <c r="B754" i="4"/>
  <c r="A755" i="4"/>
  <c r="B755" i="4"/>
  <c r="A756" i="4"/>
  <c r="B756" i="4"/>
  <c r="A757" i="4"/>
  <c r="B757" i="4"/>
  <c r="A758" i="4"/>
  <c r="B758" i="4"/>
  <c r="A759" i="4"/>
  <c r="B759" i="4"/>
  <c r="A760" i="4"/>
  <c r="B760" i="4"/>
  <c r="A761" i="4"/>
  <c r="B761" i="4"/>
  <c r="A762" i="4"/>
  <c r="B762" i="4"/>
  <c r="A763" i="4"/>
  <c r="B763" i="4"/>
  <c r="A764" i="4"/>
  <c r="B764" i="4"/>
  <c r="A765" i="4"/>
  <c r="B765" i="4"/>
  <c r="D765" i="4" s="1"/>
  <c r="A766" i="4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A773" i="4"/>
  <c r="B773" i="4"/>
  <c r="D773" i="4" s="1"/>
  <c r="A774" i="4"/>
  <c r="B774" i="4"/>
  <c r="A775" i="4"/>
  <c r="B775" i="4"/>
  <c r="A776" i="4"/>
  <c r="B776" i="4"/>
  <c r="A777" i="4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D785" i="4" s="1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B793" i="4"/>
  <c r="D793" i="4" s="1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B800" i="4"/>
  <c r="A801" i="4"/>
  <c r="B801" i="4"/>
  <c r="A802" i="4"/>
  <c r="B802" i="4"/>
  <c r="A803" i="4"/>
  <c r="B803" i="4"/>
  <c r="A804" i="4"/>
  <c r="B804" i="4"/>
  <c r="A805" i="4"/>
  <c r="B805" i="4"/>
  <c r="A806" i="4"/>
  <c r="B806" i="4"/>
  <c r="A807" i="4"/>
  <c r="B807" i="4"/>
  <c r="A808" i="4"/>
  <c r="B808" i="4"/>
  <c r="A809" i="4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D821" i="4" s="1"/>
  <c r="A822" i="4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D829" i="4" s="1"/>
  <c r="A830" i="4"/>
  <c r="B830" i="4"/>
  <c r="A831" i="4"/>
  <c r="B831" i="4"/>
  <c r="A832" i="4"/>
  <c r="B832" i="4"/>
  <c r="A833" i="4"/>
  <c r="B833" i="4"/>
  <c r="A834" i="4"/>
  <c r="B834" i="4"/>
  <c r="A835" i="4"/>
  <c r="B835" i="4"/>
  <c r="A836" i="4"/>
  <c r="B836" i="4"/>
  <c r="A837" i="4"/>
  <c r="B837" i="4"/>
  <c r="A838" i="4"/>
  <c r="B838" i="4"/>
  <c r="A839" i="4"/>
  <c r="B839" i="4"/>
  <c r="A840" i="4"/>
  <c r="B840" i="4"/>
  <c r="A841" i="4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A864" i="4"/>
  <c r="B864" i="4"/>
  <c r="A865" i="4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B873" i="4"/>
  <c r="A874" i="4"/>
  <c r="B874" i="4"/>
  <c r="A875" i="4"/>
  <c r="B875" i="4"/>
  <c r="A876" i="4"/>
  <c r="B876" i="4"/>
  <c r="A877" i="4"/>
  <c r="B877" i="4"/>
  <c r="A878" i="4"/>
  <c r="B878" i="4"/>
  <c r="A879" i="4"/>
  <c r="B879" i="4"/>
  <c r="A880" i="4"/>
  <c r="B880" i="4"/>
  <c r="A881" i="4"/>
  <c r="B881" i="4"/>
  <c r="A882" i="4"/>
  <c r="B882" i="4"/>
  <c r="A883" i="4"/>
  <c r="B883" i="4"/>
  <c r="A884" i="4"/>
  <c r="B884" i="4"/>
  <c r="A885" i="4"/>
  <c r="B885" i="4"/>
  <c r="A886" i="4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D894" i="4" s="1"/>
  <c r="B894" i="4"/>
  <c r="A895" i="4"/>
  <c r="B895" i="4"/>
  <c r="A896" i="4"/>
  <c r="B896" i="4"/>
  <c r="A897" i="4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B909" i="4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D926" i="4" s="1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D954" i="4" s="1"/>
  <c r="B954" i="4"/>
  <c r="A955" i="4"/>
  <c r="D955" i="4" s="1"/>
  <c r="B955" i="4"/>
  <c r="A956" i="4"/>
  <c r="B956" i="4"/>
  <c r="A957" i="4"/>
  <c r="D957" i="4" s="1"/>
  <c r="B957" i="4"/>
  <c r="A958" i="4"/>
  <c r="D958" i="4" s="1"/>
  <c r="B958" i="4"/>
  <c r="A959" i="4"/>
  <c r="D959" i="4" s="1"/>
  <c r="B959" i="4"/>
  <c r="A960" i="4"/>
  <c r="B960" i="4"/>
  <c r="A961" i="4"/>
  <c r="D961" i="4" s="1"/>
  <c r="B961" i="4"/>
  <c r="A962" i="4"/>
  <c r="D962" i="4" s="1"/>
  <c r="B962" i="4"/>
  <c r="A963" i="4"/>
  <c r="D963" i="4" s="1"/>
  <c r="B963" i="4"/>
  <c r="A964" i="4"/>
  <c r="B964" i="4"/>
  <c r="A965" i="4"/>
  <c r="D965" i="4" s="1"/>
  <c r="B965" i="4"/>
  <c r="A966" i="4"/>
  <c r="D966" i="4" s="1"/>
  <c r="B966" i="4"/>
  <c r="A967" i="4"/>
  <c r="B967" i="4"/>
  <c r="A968" i="4"/>
  <c r="B968" i="4"/>
  <c r="A969" i="4"/>
  <c r="D969" i="4" s="1"/>
  <c r="B969" i="4"/>
  <c r="A970" i="4"/>
  <c r="D970" i="4" s="1"/>
  <c r="B970" i="4"/>
  <c r="A971" i="4"/>
  <c r="D971" i="4" s="1"/>
  <c r="B971" i="4"/>
  <c r="A972" i="4"/>
  <c r="B972" i="4"/>
  <c r="A973" i="4"/>
  <c r="D973" i="4" s="1"/>
  <c r="B973" i="4"/>
  <c r="A974" i="4"/>
  <c r="D974" i="4" s="1"/>
  <c r="B974" i="4"/>
  <c r="A975" i="4"/>
  <c r="D975" i="4" s="1"/>
  <c r="B975" i="4"/>
  <c r="A976" i="4"/>
  <c r="B976" i="4"/>
  <c r="A977" i="4"/>
  <c r="D977" i="4" s="1"/>
  <c r="B977" i="4"/>
  <c r="A978" i="4"/>
  <c r="D978" i="4" s="1"/>
  <c r="B978" i="4"/>
  <c r="A979" i="4"/>
  <c r="D979" i="4" s="1"/>
  <c r="B979" i="4"/>
  <c r="A980" i="4"/>
  <c r="B980" i="4"/>
  <c r="A981" i="4"/>
  <c r="D981" i="4" s="1"/>
  <c r="B981" i="4"/>
  <c r="A982" i="4"/>
  <c r="D982" i="4" s="1"/>
  <c r="B982" i="4"/>
  <c r="A983" i="4"/>
  <c r="D983" i="4" s="1"/>
  <c r="B983" i="4"/>
  <c r="A984" i="4"/>
  <c r="B984" i="4"/>
  <c r="A985" i="4"/>
  <c r="D985" i="4" s="1"/>
  <c r="B985" i="4"/>
  <c r="A986" i="4"/>
  <c r="D986" i="4" s="1"/>
  <c r="B986" i="4"/>
  <c r="A987" i="4"/>
  <c r="D987" i="4" s="1"/>
  <c r="B987" i="4"/>
  <c r="A988" i="4"/>
  <c r="B988" i="4"/>
  <c r="A989" i="4"/>
  <c r="D989" i="4" s="1"/>
  <c r="B989" i="4"/>
  <c r="A990" i="4"/>
  <c r="D990" i="4" s="1"/>
  <c r="B990" i="4"/>
  <c r="A991" i="4"/>
  <c r="D991" i="4" s="1"/>
  <c r="B991" i="4"/>
  <c r="A992" i="4"/>
  <c r="B992" i="4"/>
  <c r="A993" i="4"/>
  <c r="D993" i="4" s="1"/>
  <c r="B993" i="4"/>
  <c r="A994" i="4"/>
  <c r="D994" i="4" s="1"/>
  <c r="B994" i="4"/>
  <c r="A995" i="4"/>
  <c r="D995" i="4" s="1"/>
  <c r="B995" i="4"/>
  <c r="A996" i="4"/>
  <c r="B996" i="4"/>
  <c r="A997" i="4"/>
  <c r="D997" i="4" s="1"/>
  <c r="B997" i="4"/>
  <c r="A998" i="4"/>
  <c r="D998" i="4" s="1"/>
  <c r="B998" i="4"/>
  <c r="A999" i="4"/>
  <c r="D999" i="4" s="1"/>
  <c r="B999" i="4"/>
  <c r="A1000" i="4"/>
  <c r="D1000" i="4" s="1"/>
  <c r="B1000" i="4"/>
  <c r="A1001" i="4"/>
  <c r="D1001" i="4" s="1"/>
  <c r="B1001" i="4"/>
  <c r="A1002" i="4"/>
  <c r="D1002" i="4" s="1"/>
  <c r="B1002" i="4"/>
  <c r="A1003" i="4"/>
  <c r="D1003" i="4" s="1"/>
  <c r="B1003" i="4"/>
  <c r="A1004" i="4"/>
  <c r="B1004" i="4"/>
  <c r="A1005" i="4"/>
  <c r="D1005" i="4" s="1"/>
  <c r="B1005" i="4"/>
  <c r="A1006" i="4"/>
  <c r="D1006" i="4" s="1"/>
  <c r="B1006" i="4"/>
  <c r="A1007" i="4"/>
  <c r="D1007" i="4" s="1"/>
  <c r="B1007" i="4"/>
  <c r="A1008" i="4"/>
  <c r="B1008" i="4"/>
  <c r="A1009" i="4"/>
  <c r="D1009" i="4" s="1"/>
  <c r="B1009" i="4"/>
  <c r="A1010" i="4"/>
  <c r="D1010" i="4" s="1"/>
  <c r="B1010" i="4"/>
  <c r="A1011" i="4"/>
  <c r="D1011" i="4" s="1"/>
  <c r="B1011" i="4"/>
  <c r="A1012" i="4"/>
  <c r="B1012" i="4"/>
  <c r="A1013" i="4"/>
  <c r="D1013" i="4" s="1"/>
  <c r="B1013" i="4"/>
  <c r="A1014" i="4"/>
  <c r="D1014" i="4" s="1"/>
  <c r="B1014" i="4"/>
  <c r="A1015" i="4"/>
  <c r="D1015" i="4" s="1"/>
  <c r="B1015" i="4"/>
  <c r="A1016" i="4"/>
  <c r="B1016" i="4"/>
  <c r="A1017" i="4"/>
  <c r="D1017" i="4" s="1"/>
  <c r="B1017" i="4"/>
  <c r="A1018" i="4"/>
  <c r="D1018" i="4" s="1"/>
  <c r="B1018" i="4"/>
  <c r="A1019" i="4"/>
  <c r="D1019" i="4" s="1"/>
  <c r="B1019" i="4"/>
  <c r="A1020" i="4"/>
  <c r="B1020" i="4"/>
  <c r="A1021" i="4"/>
  <c r="D1021" i="4" s="1"/>
  <c r="B1021" i="4"/>
  <c r="A1022" i="4"/>
  <c r="D1022" i="4" s="1"/>
  <c r="B1022" i="4"/>
  <c r="A1023" i="4"/>
  <c r="D1023" i="4" s="1"/>
  <c r="B1023" i="4"/>
  <c r="A1024" i="4"/>
  <c r="B1024" i="4"/>
  <c r="A1025" i="4"/>
  <c r="D1025" i="4" s="1"/>
  <c r="B1025" i="4"/>
  <c r="A1026" i="4"/>
  <c r="D1026" i="4" s="1"/>
  <c r="B1026" i="4"/>
  <c r="A1027" i="4"/>
  <c r="D1027" i="4" s="1"/>
  <c r="B1027" i="4"/>
  <c r="A1028" i="4"/>
  <c r="B1028" i="4"/>
  <c r="A1029" i="4"/>
  <c r="D1029" i="4" s="1"/>
  <c r="B1029" i="4"/>
  <c r="A1030" i="4"/>
  <c r="D1030" i="4" s="1"/>
  <c r="B1030" i="4"/>
  <c r="A1031" i="4"/>
  <c r="B1031" i="4"/>
  <c r="A1032" i="4"/>
  <c r="B1032" i="4"/>
  <c r="A1033" i="4"/>
  <c r="D1033" i="4" s="1"/>
  <c r="B1033" i="4"/>
  <c r="A1034" i="4"/>
  <c r="D1034" i="4" s="1"/>
  <c r="B1034" i="4"/>
  <c r="A1035" i="4"/>
  <c r="D1035" i="4" s="1"/>
  <c r="B1035" i="4"/>
  <c r="A1036" i="4"/>
  <c r="B1036" i="4"/>
  <c r="A1037" i="4"/>
  <c r="D1037" i="4" s="1"/>
  <c r="B1037" i="4"/>
  <c r="A1038" i="4"/>
  <c r="D1038" i="4" s="1"/>
  <c r="B1038" i="4"/>
  <c r="A1039" i="4"/>
  <c r="D1039" i="4" s="1"/>
  <c r="B1039" i="4"/>
  <c r="A1040" i="4"/>
  <c r="B1040" i="4"/>
  <c r="A1041" i="4"/>
  <c r="D1041" i="4" s="1"/>
  <c r="B1041" i="4"/>
  <c r="A1042" i="4"/>
  <c r="D1042" i="4" s="1"/>
  <c r="B1042" i="4"/>
  <c r="A1043" i="4"/>
  <c r="D1043" i="4" s="1"/>
  <c r="B1043" i="4"/>
  <c r="A1044" i="4"/>
  <c r="B1044" i="4"/>
  <c r="A1045" i="4"/>
  <c r="D1045" i="4" s="1"/>
  <c r="B1045" i="4"/>
  <c r="A1046" i="4"/>
  <c r="D1046" i="4" s="1"/>
  <c r="B1046" i="4"/>
  <c r="A1047" i="4"/>
  <c r="D1047" i="4" s="1"/>
  <c r="B1047" i="4"/>
  <c r="A1048" i="4"/>
  <c r="B1048" i="4"/>
  <c r="A1049" i="4"/>
  <c r="D1049" i="4" s="1"/>
  <c r="B1049" i="4"/>
  <c r="A1050" i="4"/>
  <c r="D1050" i="4" s="1"/>
  <c r="B1050" i="4"/>
  <c r="A1051" i="4"/>
  <c r="D1051" i="4" s="1"/>
  <c r="B1051" i="4"/>
  <c r="A1052" i="4"/>
  <c r="B1052" i="4"/>
  <c r="A1053" i="4"/>
  <c r="D1053" i="4" s="1"/>
  <c r="B1053" i="4"/>
  <c r="A1054" i="4"/>
  <c r="D1054" i="4" s="1"/>
  <c r="B1054" i="4"/>
  <c r="A1055" i="4"/>
  <c r="D1055" i="4" s="1"/>
  <c r="B1055" i="4"/>
  <c r="A1056" i="4"/>
  <c r="B1056" i="4"/>
  <c r="A1057" i="4"/>
  <c r="D1057" i="4" s="1"/>
  <c r="B1057" i="4"/>
  <c r="A1058" i="4"/>
  <c r="D1058" i="4" s="1"/>
  <c r="B1058" i="4"/>
  <c r="A1059" i="4"/>
  <c r="D1059" i="4" s="1"/>
  <c r="B1059" i="4"/>
  <c r="A1060" i="4"/>
  <c r="B1060" i="4"/>
  <c r="A1061" i="4"/>
  <c r="D1061" i="4" s="1"/>
  <c r="B1061" i="4"/>
  <c r="A1062" i="4"/>
  <c r="D1062" i="4" s="1"/>
  <c r="B1062" i="4"/>
  <c r="A1063" i="4"/>
  <c r="D1063" i="4" s="1"/>
  <c r="B1063" i="4"/>
  <c r="A1064" i="4"/>
  <c r="B1064" i="4"/>
  <c r="A1065" i="4"/>
  <c r="D1065" i="4" s="1"/>
  <c r="B1065" i="4"/>
  <c r="A1066" i="4"/>
  <c r="D1066" i="4" s="1"/>
  <c r="B1066" i="4"/>
  <c r="A1067" i="4"/>
  <c r="D1067" i="4" s="1"/>
  <c r="B1067" i="4"/>
  <c r="A1068" i="4"/>
  <c r="B1068" i="4"/>
  <c r="A1069" i="4"/>
  <c r="D1069" i="4" s="1"/>
  <c r="B1069" i="4"/>
  <c r="A1070" i="4"/>
  <c r="D1070" i="4" s="1"/>
  <c r="B1070" i="4"/>
  <c r="A1071" i="4"/>
  <c r="D1071" i="4" s="1"/>
  <c r="B1071" i="4"/>
  <c r="A1072" i="4"/>
  <c r="B1072" i="4"/>
  <c r="A1073" i="4"/>
  <c r="D1073" i="4" s="1"/>
  <c r="B1073" i="4"/>
  <c r="A1074" i="4"/>
  <c r="D1074" i="4" s="1"/>
  <c r="B1074" i="4"/>
  <c r="A1075" i="4"/>
  <c r="D1075" i="4" s="1"/>
  <c r="B1075" i="4"/>
  <c r="A1076" i="4"/>
  <c r="B1076" i="4"/>
  <c r="A1077" i="4"/>
  <c r="D1077" i="4" s="1"/>
  <c r="B1077" i="4"/>
  <c r="A1078" i="4"/>
  <c r="D1078" i="4" s="1"/>
  <c r="B1078" i="4"/>
  <c r="A1079" i="4"/>
  <c r="D1079" i="4" s="1"/>
  <c r="B1079" i="4"/>
  <c r="A1080" i="4"/>
  <c r="B1080" i="4"/>
  <c r="A1081" i="4"/>
  <c r="D1081" i="4" s="1"/>
  <c r="B1081" i="4"/>
  <c r="A1082" i="4"/>
  <c r="D1082" i="4" s="1"/>
  <c r="B1082" i="4"/>
  <c r="A1083" i="4"/>
  <c r="D1083" i="4" s="1"/>
  <c r="B1083" i="4"/>
  <c r="A1084" i="4"/>
  <c r="B1084" i="4"/>
  <c r="A1085" i="4"/>
  <c r="D1085" i="4" s="1"/>
  <c r="B1085" i="4"/>
  <c r="A1086" i="4"/>
  <c r="D1086" i="4" s="1"/>
  <c r="B1086" i="4"/>
  <c r="A1087" i="4"/>
  <c r="D1087" i="4" s="1"/>
  <c r="B1087" i="4"/>
  <c r="A1088" i="4"/>
  <c r="B1088" i="4"/>
  <c r="A1089" i="4"/>
  <c r="D1089" i="4" s="1"/>
  <c r="B1089" i="4"/>
  <c r="A1090" i="4"/>
  <c r="D1090" i="4" s="1"/>
  <c r="B1090" i="4"/>
  <c r="A1091" i="4"/>
  <c r="D1091" i="4" s="1"/>
  <c r="B1091" i="4"/>
  <c r="A1092" i="4"/>
  <c r="B1092" i="4"/>
  <c r="A1093" i="4"/>
  <c r="D1093" i="4" s="1"/>
  <c r="B1093" i="4"/>
  <c r="A1094" i="4"/>
  <c r="D1094" i="4" s="1"/>
  <c r="B1094" i="4"/>
  <c r="A1095" i="4"/>
  <c r="D1095" i="4" s="1"/>
  <c r="B1095" i="4"/>
  <c r="A1096" i="4"/>
  <c r="B1096" i="4"/>
  <c r="A1097" i="4"/>
  <c r="D1097" i="4" s="1"/>
  <c r="B1097" i="4"/>
  <c r="A1098" i="4"/>
  <c r="D1098" i="4" s="1"/>
  <c r="B1098" i="4"/>
  <c r="A1099" i="4"/>
  <c r="D1099" i="4" s="1"/>
  <c r="B1099" i="4"/>
  <c r="A1100" i="4"/>
  <c r="B1100" i="4"/>
  <c r="A1101" i="4"/>
  <c r="D1101" i="4" s="1"/>
  <c r="B1101" i="4"/>
  <c r="A1102" i="4"/>
  <c r="B1102" i="4"/>
  <c r="A1103" i="4"/>
  <c r="D1103" i="4" s="1"/>
  <c r="B1103" i="4"/>
  <c r="A1104" i="4"/>
  <c r="B1104" i="4"/>
  <c r="A1105" i="4"/>
  <c r="D1105" i="4" s="1"/>
  <c r="B1105" i="4"/>
  <c r="A1106" i="4"/>
  <c r="D1106" i="4" s="1"/>
  <c r="B1106" i="4"/>
  <c r="A1107" i="4"/>
  <c r="D1107" i="4" s="1"/>
  <c r="B1107" i="4"/>
  <c r="A1108" i="4"/>
  <c r="B1108" i="4"/>
  <c r="A1109" i="4"/>
  <c r="D1109" i="4" s="1"/>
  <c r="B1109" i="4"/>
  <c r="A1110" i="4"/>
  <c r="D1110" i="4" s="1"/>
  <c r="B1110" i="4"/>
  <c r="A1111" i="4"/>
  <c r="D1111" i="4" s="1"/>
  <c r="B1111" i="4"/>
  <c r="A1112" i="4"/>
  <c r="B1112" i="4"/>
  <c r="A1113" i="4"/>
  <c r="D1113" i="4" s="1"/>
  <c r="B1113" i="4"/>
  <c r="A1114" i="4"/>
  <c r="D1114" i="4" s="1"/>
  <c r="B1114" i="4"/>
  <c r="A1115" i="4"/>
  <c r="D1115" i="4" s="1"/>
  <c r="B1115" i="4"/>
  <c r="A1116" i="4"/>
  <c r="B1116" i="4"/>
  <c r="A1117" i="4"/>
  <c r="D1117" i="4" s="1"/>
  <c r="B1117" i="4"/>
  <c r="A1118" i="4"/>
  <c r="D1118" i="4" s="1"/>
  <c r="B1118" i="4"/>
  <c r="A1119" i="4"/>
  <c r="D1119" i="4" s="1"/>
  <c r="B1119" i="4"/>
  <c r="A1120" i="4"/>
  <c r="B1120" i="4"/>
  <c r="A1121" i="4"/>
  <c r="D1121" i="4" s="1"/>
  <c r="B1121" i="4"/>
  <c r="A1122" i="4"/>
  <c r="D1122" i="4" s="1"/>
  <c r="B1122" i="4"/>
  <c r="A1123" i="4"/>
  <c r="D1123" i="4" s="1"/>
  <c r="B1123" i="4"/>
  <c r="A1124" i="4"/>
  <c r="B1124" i="4"/>
  <c r="A1125" i="4"/>
  <c r="D1125" i="4" s="1"/>
  <c r="B1125" i="4"/>
  <c r="A1126" i="4"/>
  <c r="D1126" i="4" s="1"/>
  <c r="B1126" i="4"/>
  <c r="A1127" i="4"/>
  <c r="D1127" i="4" s="1"/>
  <c r="B1127" i="4"/>
  <c r="A1128" i="4"/>
  <c r="B1128" i="4"/>
  <c r="A1129" i="4"/>
  <c r="D1129" i="4" s="1"/>
  <c r="B1129" i="4"/>
  <c r="A1130" i="4"/>
  <c r="D1130" i="4" s="1"/>
  <c r="B1130" i="4"/>
  <c r="A1131" i="4"/>
  <c r="D1131" i="4" s="1"/>
  <c r="B1131" i="4"/>
  <c r="A1132" i="4"/>
  <c r="B1132" i="4"/>
  <c r="A1133" i="4"/>
  <c r="D1133" i="4" s="1"/>
  <c r="B1133" i="4"/>
  <c r="A1134" i="4"/>
  <c r="D1134" i="4" s="1"/>
  <c r="B1134" i="4"/>
  <c r="A1135" i="4"/>
  <c r="D1135" i="4" s="1"/>
  <c r="B1135" i="4"/>
  <c r="A1136" i="4"/>
  <c r="B1136" i="4"/>
  <c r="A1137" i="4"/>
  <c r="D1137" i="4" s="1"/>
  <c r="B1137" i="4"/>
  <c r="A1138" i="4"/>
  <c r="D1138" i="4" s="1"/>
  <c r="B1138" i="4"/>
  <c r="A1139" i="4"/>
  <c r="D1139" i="4" s="1"/>
  <c r="B1139" i="4"/>
  <c r="A1140" i="4"/>
  <c r="B1140" i="4"/>
  <c r="A1141" i="4"/>
  <c r="D1141" i="4" s="1"/>
  <c r="B1141" i="4"/>
  <c r="A1142" i="4"/>
  <c r="D1142" i="4" s="1"/>
  <c r="B1142" i="4"/>
  <c r="A1143" i="4"/>
  <c r="D1143" i="4" s="1"/>
  <c r="B1143" i="4"/>
  <c r="A1144" i="4"/>
  <c r="B1144" i="4"/>
  <c r="A1145" i="4"/>
  <c r="D1145" i="4" s="1"/>
  <c r="B1145" i="4"/>
  <c r="A1146" i="4"/>
  <c r="D1146" i="4" s="1"/>
  <c r="B1146" i="4"/>
  <c r="A1147" i="4"/>
  <c r="D1147" i="4" s="1"/>
  <c r="B1147" i="4"/>
  <c r="A1148" i="4"/>
  <c r="B1148" i="4"/>
  <c r="A1149" i="4"/>
  <c r="D1149" i="4" s="1"/>
  <c r="B1149" i="4"/>
  <c r="A1150" i="4"/>
  <c r="D1150" i="4" s="1"/>
  <c r="B1150" i="4"/>
  <c r="A1151" i="4"/>
  <c r="D1151" i="4" s="1"/>
  <c r="B1151" i="4"/>
  <c r="A1152" i="4"/>
  <c r="B1152" i="4"/>
  <c r="A1153" i="4"/>
  <c r="D1153" i="4" s="1"/>
  <c r="B1153" i="4"/>
  <c r="A1154" i="4"/>
  <c r="D1154" i="4" s="1"/>
  <c r="B1154" i="4"/>
  <c r="A1155" i="4"/>
  <c r="D1155" i="4" s="1"/>
  <c r="B1155" i="4"/>
  <c r="A1156" i="4"/>
  <c r="B1156" i="4"/>
  <c r="A1157" i="4"/>
  <c r="D1157" i="4" s="1"/>
  <c r="B1157" i="4"/>
  <c r="A1158" i="4"/>
  <c r="D1158" i="4" s="1"/>
  <c r="B1158" i="4"/>
  <c r="A1159" i="4"/>
  <c r="D1159" i="4" s="1"/>
  <c r="B1159" i="4"/>
  <c r="A1160" i="4"/>
  <c r="B1160" i="4"/>
  <c r="A1161" i="4"/>
  <c r="D1161" i="4" s="1"/>
  <c r="B1161" i="4"/>
  <c r="A1162" i="4"/>
  <c r="D1162" i="4" s="1"/>
  <c r="B1162" i="4"/>
  <c r="A1163" i="4"/>
  <c r="D1163" i="4" s="1"/>
  <c r="B1163" i="4"/>
  <c r="A1164" i="4"/>
  <c r="B1164" i="4"/>
  <c r="A1165" i="4"/>
  <c r="D1165" i="4" s="1"/>
  <c r="B1165" i="4"/>
  <c r="A1166" i="4"/>
  <c r="D1166" i="4" s="1"/>
  <c r="B1166" i="4"/>
  <c r="A1167" i="4"/>
  <c r="D1167" i="4" s="1"/>
  <c r="B1167" i="4"/>
  <c r="A1168" i="4"/>
  <c r="B1168" i="4"/>
  <c r="A1169" i="4"/>
  <c r="D1169" i="4" s="1"/>
  <c r="B1169" i="4"/>
  <c r="A1170" i="4"/>
  <c r="D1170" i="4" s="1"/>
  <c r="B1170" i="4"/>
  <c r="A1171" i="4"/>
  <c r="D1171" i="4" s="1"/>
  <c r="B1171" i="4"/>
  <c r="A1172" i="4"/>
  <c r="B1172" i="4"/>
  <c r="A1173" i="4"/>
  <c r="D1173" i="4" s="1"/>
  <c r="B1173" i="4"/>
  <c r="A1174" i="4"/>
  <c r="D1174" i="4" s="1"/>
  <c r="B1174" i="4"/>
  <c r="A1175" i="4"/>
  <c r="D1175" i="4" s="1"/>
  <c r="B1175" i="4"/>
  <c r="A1176" i="4"/>
  <c r="B1176" i="4"/>
  <c r="A1177" i="4"/>
  <c r="D1177" i="4" s="1"/>
  <c r="B1177" i="4"/>
  <c r="A1178" i="4"/>
  <c r="D1178" i="4" s="1"/>
  <c r="B1178" i="4"/>
  <c r="A1179" i="4"/>
  <c r="D1179" i="4" s="1"/>
  <c r="B1179" i="4"/>
  <c r="A1180" i="4"/>
  <c r="D1180" i="4" s="1"/>
  <c r="B1180" i="4"/>
  <c r="A1181" i="4"/>
  <c r="D1181" i="4" s="1"/>
  <c r="B1181" i="4"/>
  <c r="A1182" i="4"/>
  <c r="D1182" i="4" s="1"/>
  <c r="B1182" i="4"/>
  <c r="A1183" i="4"/>
  <c r="D1183" i="4" s="1"/>
  <c r="B1183" i="4"/>
  <c r="A1184" i="4"/>
  <c r="B1184" i="4"/>
  <c r="A1185" i="4"/>
  <c r="D1185" i="4" s="1"/>
  <c r="B1185" i="4"/>
  <c r="A1186" i="4"/>
  <c r="D1186" i="4" s="1"/>
  <c r="B1186" i="4"/>
  <c r="A1187" i="4"/>
  <c r="D1187" i="4" s="1"/>
  <c r="B1187" i="4"/>
  <c r="A1188" i="4"/>
  <c r="B1188" i="4"/>
  <c r="A1189" i="4"/>
  <c r="D1189" i="4" s="1"/>
  <c r="B1189" i="4"/>
  <c r="A1190" i="4"/>
  <c r="D1190" i="4" s="1"/>
  <c r="B1190" i="4"/>
  <c r="A1191" i="4"/>
  <c r="D1191" i="4" s="1"/>
  <c r="B1191" i="4"/>
  <c r="A3" i="4"/>
  <c r="D3" i="4" s="1"/>
  <c r="B3" i="4"/>
  <c r="A4" i="4"/>
  <c r="D4" i="4" s="1"/>
  <c r="B4" i="4"/>
  <c r="A5" i="4"/>
  <c r="D5" i="4" s="1"/>
  <c r="B5" i="4"/>
  <c r="A6" i="4"/>
  <c r="B6" i="4"/>
  <c r="A7" i="4"/>
  <c r="B7" i="4"/>
  <c r="A8" i="4"/>
  <c r="D8" i="4" s="1"/>
  <c r="B8" i="4"/>
  <c r="A9" i="4"/>
  <c r="D9" i="4" s="1"/>
  <c r="B9" i="4"/>
  <c r="A10" i="4"/>
  <c r="B10" i="4"/>
  <c r="A11" i="4"/>
  <c r="D11" i="4" s="1"/>
  <c r="B11" i="4"/>
  <c r="A12" i="4"/>
  <c r="D12" i="4" s="1"/>
  <c r="B12" i="4"/>
  <c r="A13" i="4"/>
  <c r="D13" i="4" s="1"/>
  <c r="B13" i="4"/>
  <c r="A14" i="4"/>
  <c r="B14" i="4"/>
  <c r="A15" i="4"/>
  <c r="B15" i="4"/>
  <c r="A16" i="4"/>
  <c r="D16" i="4" s="1"/>
  <c r="B16" i="4"/>
  <c r="A17" i="4"/>
  <c r="D17" i="4" s="1"/>
  <c r="B17" i="4"/>
  <c r="A18" i="4"/>
  <c r="B18" i="4"/>
  <c r="A19" i="4"/>
  <c r="A20" i="4"/>
  <c r="D20" i="4" s="1"/>
  <c r="B20" i="4"/>
  <c r="A21" i="4"/>
  <c r="B21" i="4"/>
  <c r="A22" i="4"/>
  <c r="B22" i="4"/>
  <c r="A23" i="4"/>
  <c r="B23" i="4"/>
  <c r="A24" i="4"/>
  <c r="D24" i="4" s="1"/>
  <c r="B24" i="4"/>
  <c r="A25" i="4"/>
  <c r="D25" i="4" s="1"/>
  <c r="B25" i="4"/>
  <c r="A26" i="4"/>
  <c r="B26" i="4"/>
  <c r="A27" i="4"/>
  <c r="B27" i="4"/>
  <c r="A28" i="4"/>
  <c r="D28" i="4" s="1"/>
  <c r="B28" i="4"/>
  <c r="A2" i="4"/>
  <c r="N1191" i="4"/>
  <c r="N1190" i="4"/>
  <c r="N1189" i="4"/>
  <c r="N1188" i="4"/>
  <c r="N1187" i="4"/>
  <c r="N1186" i="4"/>
  <c r="N1185" i="4"/>
  <c r="N1184" i="4"/>
  <c r="N1183" i="4"/>
  <c r="N1182" i="4"/>
  <c r="N1181" i="4"/>
  <c r="N1180" i="4"/>
  <c r="N1179" i="4"/>
  <c r="N1178" i="4"/>
  <c r="N1177" i="4"/>
  <c r="N1176" i="4"/>
  <c r="N1175" i="4"/>
  <c r="N1174" i="4"/>
  <c r="N1173" i="4"/>
  <c r="N1172" i="4"/>
  <c r="N1171" i="4"/>
  <c r="N1170" i="4"/>
  <c r="N1169" i="4"/>
  <c r="N1168" i="4"/>
  <c r="N1167" i="4"/>
  <c r="N1166" i="4"/>
  <c r="N1165" i="4"/>
  <c r="N1164" i="4"/>
  <c r="N1163" i="4"/>
  <c r="N1162" i="4"/>
  <c r="N1161" i="4"/>
  <c r="N1160" i="4"/>
  <c r="N1159" i="4"/>
  <c r="N1158" i="4"/>
  <c r="N1157" i="4"/>
  <c r="N1156" i="4"/>
  <c r="N1155" i="4"/>
  <c r="N1154" i="4"/>
  <c r="N1153" i="4"/>
  <c r="N1152" i="4"/>
  <c r="N1151" i="4"/>
  <c r="N1150" i="4"/>
  <c r="N1149" i="4"/>
  <c r="N1148" i="4"/>
  <c r="N1147" i="4"/>
  <c r="N1146" i="4"/>
  <c r="N1145" i="4"/>
  <c r="N1144" i="4"/>
  <c r="N1143" i="4"/>
  <c r="N1142" i="4"/>
  <c r="N1141" i="4"/>
  <c r="N1140" i="4"/>
  <c r="N1139" i="4"/>
  <c r="N1138" i="4"/>
  <c r="N1137" i="4"/>
  <c r="N1136" i="4"/>
  <c r="N1135" i="4"/>
  <c r="N1134" i="4"/>
  <c r="N1133" i="4"/>
  <c r="N1132" i="4"/>
  <c r="N1131" i="4"/>
  <c r="N1130" i="4"/>
  <c r="N1129" i="4"/>
  <c r="N1128" i="4"/>
  <c r="N1127" i="4"/>
  <c r="N1126" i="4"/>
  <c r="N1125" i="4"/>
  <c r="N1124" i="4"/>
  <c r="N1123" i="4"/>
  <c r="N1122" i="4"/>
  <c r="N1121" i="4"/>
  <c r="N1120" i="4"/>
  <c r="N1119" i="4"/>
  <c r="N1118" i="4"/>
  <c r="N1117" i="4"/>
  <c r="N1116" i="4"/>
  <c r="N1115" i="4"/>
  <c r="N1114" i="4"/>
  <c r="N1113" i="4"/>
  <c r="N1112" i="4"/>
  <c r="N1111" i="4"/>
  <c r="N1110" i="4"/>
  <c r="N1109" i="4"/>
  <c r="N1108" i="4"/>
  <c r="N1107" i="4"/>
  <c r="N1106" i="4"/>
  <c r="N1105" i="4"/>
  <c r="N1104" i="4"/>
  <c r="N1103" i="4"/>
  <c r="N1102" i="4"/>
  <c r="N1101" i="4"/>
  <c r="N1100" i="4"/>
  <c r="N1099" i="4"/>
  <c r="N1098" i="4"/>
  <c r="N1097" i="4"/>
  <c r="N1096" i="4"/>
  <c r="N1095" i="4"/>
  <c r="N1094" i="4"/>
  <c r="N1093" i="4"/>
  <c r="N1092" i="4"/>
  <c r="N1091" i="4"/>
  <c r="N1090" i="4"/>
  <c r="N1089" i="4"/>
  <c r="N1088" i="4"/>
  <c r="N1087" i="4"/>
  <c r="N1086" i="4"/>
  <c r="N1085" i="4"/>
  <c r="N1084" i="4"/>
  <c r="N1083" i="4"/>
  <c r="N1082" i="4"/>
  <c r="N1081" i="4"/>
  <c r="N1080" i="4"/>
  <c r="N1079" i="4"/>
  <c r="N1078" i="4"/>
  <c r="N1077" i="4"/>
  <c r="N1076" i="4"/>
  <c r="N1075" i="4"/>
  <c r="N1074" i="4"/>
  <c r="N1073" i="4"/>
  <c r="N1072" i="4"/>
  <c r="N1071" i="4"/>
  <c r="N1070" i="4"/>
  <c r="N1069" i="4"/>
  <c r="N1068" i="4"/>
  <c r="N1067" i="4"/>
  <c r="N1066" i="4"/>
  <c r="N1065" i="4"/>
  <c r="N1064" i="4"/>
  <c r="N1063" i="4"/>
  <c r="N1062" i="4"/>
  <c r="N1061" i="4"/>
  <c r="N1060" i="4"/>
  <c r="N1059" i="4"/>
  <c r="N1058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41" i="4"/>
  <c r="N1040" i="4"/>
  <c r="N1039" i="4"/>
  <c r="N1038" i="4"/>
  <c r="N1037" i="4"/>
  <c r="N1036" i="4"/>
  <c r="N1035" i="4"/>
  <c r="N1034" i="4"/>
  <c r="N1033" i="4"/>
  <c r="N1032" i="4"/>
  <c r="N1031" i="4"/>
  <c r="N1030" i="4"/>
  <c r="N1029" i="4"/>
  <c r="N1028" i="4"/>
  <c r="N1027" i="4"/>
  <c r="N1026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D522" i="4"/>
  <c r="D523" i="4"/>
  <c r="D525" i="4"/>
  <c r="D526" i="4"/>
  <c r="D527" i="4"/>
  <c r="D530" i="4"/>
  <c r="D531" i="4"/>
  <c r="D533" i="4"/>
  <c r="D534" i="4"/>
  <c r="D535" i="4"/>
  <c r="D538" i="4"/>
  <c r="D539" i="4"/>
  <c r="D541" i="4"/>
  <c r="D542" i="4"/>
  <c r="D543" i="4"/>
  <c r="D546" i="4"/>
  <c r="D547" i="4"/>
  <c r="D549" i="4"/>
  <c r="D550" i="4"/>
  <c r="D551" i="4"/>
  <c r="D553" i="4"/>
  <c r="D554" i="4"/>
  <c r="D555" i="4"/>
  <c r="D557" i="4"/>
  <c r="D558" i="4"/>
  <c r="D559" i="4"/>
  <c r="D562" i="4"/>
  <c r="D563" i="4"/>
  <c r="D565" i="4"/>
  <c r="D566" i="4"/>
  <c r="D567" i="4"/>
  <c r="D570" i="4"/>
  <c r="D571" i="4"/>
  <c r="D573" i="4"/>
  <c r="D574" i="4"/>
  <c r="D575" i="4"/>
  <c r="D578" i="4"/>
  <c r="D579" i="4"/>
  <c r="D581" i="4"/>
  <c r="D582" i="4"/>
  <c r="D583" i="4"/>
  <c r="D585" i="4"/>
  <c r="D586" i="4"/>
  <c r="D587" i="4"/>
  <c r="D589" i="4"/>
  <c r="D590" i="4"/>
  <c r="D591" i="4"/>
  <c r="D594" i="4"/>
  <c r="D595" i="4"/>
  <c r="D597" i="4"/>
  <c r="D598" i="4"/>
  <c r="D599" i="4"/>
  <c r="D602" i="4"/>
  <c r="D603" i="4"/>
  <c r="D605" i="4"/>
  <c r="D606" i="4"/>
  <c r="D607" i="4"/>
  <c r="D610" i="4"/>
  <c r="D611" i="4"/>
  <c r="D613" i="4"/>
  <c r="D614" i="4"/>
  <c r="D615" i="4"/>
  <c r="D617" i="4"/>
  <c r="D618" i="4"/>
  <c r="D619" i="4"/>
  <c r="D621" i="4"/>
  <c r="D622" i="4"/>
  <c r="D623" i="4"/>
  <c r="D626" i="4"/>
  <c r="D627" i="4"/>
  <c r="D629" i="4"/>
  <c r="D630" i="4"/>
  <c r="D631" i="4"/>
  <c r="D634" i="4"/>
  <c r="D635" i="4"/>
  <c r="D637" i="4"/>
  <c r="D638" i="4"/>
  <c r="D639" i="4"/>
  <c r="D642" i="4"/>
  <c r="D643" i="4"/>
  <c r="D645" i="4"/>
  <c r="D646" i="4"/>
  <c r="D647" i="4"/>
  <c r="D649" i="4"/>
  <c r="D650" i="4"/>
  <c r="D651" i="4"/>
  <c r="D653" i="4"/>
  <c r="D654" i="4"/>
  <c r="D655" i="4"/>
  <c r="D658" i="4"/>
  <c r="D659" i="4"/>
  <c r="D661" i="4"/>
  <c r="D662" i="4"/>
  <c r="D663" i="4"/>
  <c r="D666" i="4"/>
  <c r="D667" i="4"/>
  <c r="D669" i="4"/>
  <c r="D670" i="4"/>
  <c r="D671" i="4"/>
  <c r="D674" i="4"/>
  <c r="D675" i="4"/>
  <c r="D677" i="4"/>
  <c r="D678" i="4"/>
  <c r="D679" i="4"/>
  <c r="D681" i="4"/>
  <c r="D682" i="4"/>
  <c r="D683" i="4"/>
  <c r="D685" i="4"/>
  <c r="D686" i="4"/>
  <c r="D687" i="4"/>
  <c r="D690" i="4"/>
  <c r="D691" i="4"/>
  <c r="D693" i="4"/>
  <c r="D694" i="4"/>
  <c r="D695" i="4"/>
  <c r="D698" i="4"/>
  <c r="D699" i="4"/>
  <c r="D701" i="4"/>
  <c r="D702" i="4"/>
  <c r="D703" i="4"/>
  <c r="D706" i="4"/>
  <c r="D707" i="4"/>
  <c r="D709" i="4"/>
  <c r="D710" i="4"/>
  <c r="D711" i="4"/>
  <c r="D713" i="4"/>
  <c r="D714" i="4"/>
  <c r="D715" i="4"/>
  <c r="D717" i="4"/>
  <c r="D718" i="4"/>
  <c r="D719" i="4"/>
  <c r="D722" i="4"/>
  <c r="D723" i="4"/>
  <c r="D725" i="4"/>
  <c r="D726" i="4"/>
  <c r="D727" i="4"/>
  <c r="D730" i="4"/>
  <c r="D731" i="4"/>
  <c r="D733" i="4"/>
  <c r="D734" i="4"/>
  <c r="D735" i="4"/>
  <c r="D738" i="4"/>
  <c r="D739" i="4"/>
  <c r="D741" i="4"/>
  <c r="D742" i="4"/>
  <c r="D743" i="4"/>
  <c r="D746" i="4"/>
  <c r="D747" i="4"/>
  <c r="D750" i="4"/>
  <c r="D751" i="4"/>
  <c r="D753" i="4"/>
  <c r="D754" i="4"/>
  <c r="D755" i="4"/>
  <c r="D757" i="4"/>
  <c r="D758" i="4"/>
  <c r="D759" i="4"/>
  <c r="D761" i="4"/>
  <c r="D762" i="4"/>
  <c r="D763" i="4"/>
  <c r="D766" i="4"/>
  <c r="D767" i="4"/>
  <c r="D769" i="4"/>
  <c r="D770" i="4"/>
  <c r="D771" i="4"/>
  <c r="D774" i="4"/>
  <c r="D775" i="4"/>
  <c r="D778" i="4"/>
  <c r="D779" i="4"/>
  <c r="D781" i="4"/>
  <c r="D782" i="4"/>
  <c r="D783" i="4"/>
  <c r="D786" i="4"/>
  <c r="D787" i="4"/>
  <c r="D789" i="4"/>
  <c r="D790" i="4"/>
  <c r="D791" i="4"/>
  <c r="D794" i="4"/>
  <c r="D795" i="4"/>
  <c r="D797" i="4"/>
  <c r="D798" i="4"/>
  <c r="D799" i="4"/>
  <c r="D801" i="4"/>
  <c r="D802" i="4"/>
  <c r="D803" i="4"/>
  <c r="D805" i="4"/>
  <c r="D806" i="4"/>
  <c r="D807" i="4"/>
  <c r="D810" i="4"/>
  <c r="D811" i="4"/>
  <c r="D813" i="4"/>
  <c r="D814" i="4"/>
  <c r="D815" i="4"/>
  <c r="D817" i="4"/>
  <c r="D818" i="4"/>
  <c r="D819" i="4"/>
  <c r="D822" i="4"/>
  <c r="D823" i="4"/>
  <c r="D825" i="4"/>
  <c r="D826" i="4"/>
  <c r="D827" i="4"/>
  <c r="D831" i="4"/>
  <c r="D834" i="4"/>
  <c r="D835" i="4"/>
  <c r="D837" i="4"/>
  <c r="D838" i="4"/>
  <c r="D839" i="4"/>
  <c r="D842" i="4"/>
  <c r="D843" i="4"/>
  <c r="D845" i="4"/>
  <c r="D846" i="4"/>
  <c r="D847" i="4"/>
  <c r="D849" i="4"/>
  <c r="D850" i="4"/>
  <c r="D851" i="4"/>
  <c r="D853" i="4"/>
  <c r="D854" i="4"/>
  <c r="D855" i="4"/>
  <c r="D858" i="4"/>
  <c r="D859" i="4"/>
  <c r="D861" i="4"/>
  <c r="D863" i="4"/>
  <c r="D866" i="4"/>
  <c r="D867" i="4"/>
  <c r="D869" i="4"/>
  <c r="D870" i="4"/>
  <c r="D871" i="4"/>
  <c r="D874" i="4"/>
  <c r="D875" i="4"/>
  <c r="D878" i="4"/>
  <c r="D879" i="4"/>
  <c r="D881" i="4"/>
  <c r="D882" i="4"/>
  <c r="D883" i="4"/>
  <c r="D885" i="4"/>
  <c r="D886" i="4"/>
  <c r="D887" i="4"/>
  <c r="D890" i="4"/>
  <c r="D891" i="4"/>
  <c r="D893" i="4"/>
  <c r="D895" i="4"/>
  <c r="D898" i="4"/>
  <c r="D899" i="4"/>
  <c r="D901" i="4"/>
  <c r="D902" i="4"/>
  <c r="D903" i="4"/>
  <c r="D906" i="4"/>
  <c r="D907" i="4"/>
  <c r="D910" i="4"/>
  <c r="D911" i="4"/>
  <c r="D913" i="4"/>
  <c r="D914" i="4"/>
  <c r="D915" i="4"/>
  <c r="D918" i="4"/>
  <c r="D919" i="4"/>
  <c r="D922" i="4"/>
  <c r="D923" i="4"/>
  <c r="D925" i="4"/>
  <c r="D927" i="4"/>
  <c r="D930" i="4"/>
  <c r="D931" i="4"/>
  <c r="D933" i="4"/>
  <c r="D934" i="4"/>
  <c r="D935" i="4"/>
  <c r="D938" i="4"/>
  <c r="D939" i="4"/>
  <c r="D942" i="4"/>
  <c r="D943" i="4"/>
  <c r="D945" i="4"/>
  <c r="D946" i="4"/>
  <c r="D947" i="4"/>
  <c r="D949" i="4"/>
  <c r="D950" i="4"/>
  <c r="D951" i="4"/>
  <c r="D967" i="4"/>
  <c r="D1031" i="4"/>
  <c r="D1102" i="4"/>
  <c r="D21" i="4"/>
  <c r="D29" i="4"/>
  <c r="D30" i="4"/>
  <c r="D31" i="4"/>
  <c r="D33" i="4"/>
  <c r="D34" i="4"/>
  <c r="D35" i="4"/>
  <c r="D38" i="4"/>
  <c r="D39" i="4"/>
  <c r="D41" i="4"/>
  <c r="D42" i="4"/>
  <c r="D43" i="4"/>
  <c r="D46" i="4"/>
  <c r="D47" i="4"/>
  <c r="D49" i="4"/>
  <c r="D50" i="4"/>
  <c r="D51" i="4"/>
  <c r="D54" i="4"/>
  <c r="D55" i="4"/>
  <c r="D57" i="4"/>
  <c r="D58" i="4"/>
  <c r="D59" i="4"/>
  <c r="D61" i="4"/>
  <c r="D62" i="4"/>
  <c r="D63" i="4"/>
  <c r="D65" i="4"/>
  <c r="D66" i="4"/>
  <c r="D67" i="4"/>
  <c r="D70" i="4"/>
  <c r="D71" i="4"/>
  <c r="D73" i="4"/>
  <c r="D74" i="4"/>
  <c r="D75" i="4"/>
  <c r="D78" i="4"/>
  <c r="D79" i="4"/>
  <c r="D81" i="4"/>
  <c r="D82" i="4"/>
  <c r="D83" i="4"/>
  <c r="D86" i="4"/>
  <c r="D87" i="4"/>
  <c r="D89" i="4"/>
  <c r="D90" i="4"/>
  <c r="D91" i="4"/>
  <c r="D93" i="4"/>
  <c r="D94" i="4"/>
  <c r="D95" i="4"/>
  <c r="D97" i="4"/>
  <c r="D98" i="4"/>
  <c r="D99" i="4"/>
  <c r="D102" i="4"/>
  <c r="D103" i="4"/>
  <c r="D105" i="4"/>
  <c r="D106" i="4"/>
  <c r="D107" i="4"/>
  <c r="D110" i="4"/>
  <c r="D111" i="4"/>
  <c r="D113" i="4"/>
  <c r="D114" i="4"/>
  <c r="D115" i="4"/>
  <c r="D118" i="4"/>
  <c r="D119" i="4"/>
  <c r="D121" i="4"/>
  <c r="D122" i="4"/>
  <c r="D123" i="4"/>
  <c r="D125" i="4"/>
  <c r="D126" i="4"/>
  <c r="D127" i="4"/>
  <c r="D129" i="4"/>
  <c r="D130" i="4"/>
  <c r="D131" i="4"/>
  <c r="D134" i="4"/>
  <c r="D135" i="4"/>
  <c r="D137" i="4"/>
  <c r="D138" i="4"/>
  <c r="D139" i="4"/>
  <c r="D142" i="4"/>
  <c r="D143" i="4"/>
  <c r="D145" i="4"/>
  <c r="D146" i="4"/>
  <c r="D147" i="4"/>
  <c r="D149" i="4"/>
  <c r="D150" i="4"/>
  <c r="D151" i="4"/>
  <c r="D154" i="4"/>
  <c r="D155" i="4"/>
  <c r="D157" i="4"/>
  <c r="D158" i="4"/>
  <c r="D159" i="4"/>
  <c r="D162" i="4"/>
  <c r="D163" i="4"/>
  <c r="D165" i="4"/>
  <c r="D166" i="4"/>
  <c r="D167" i="4"/>
  <c r="D170" i="4"/>
  <c r="D171" i="4"/>
  <c r="D173" i="4"/>
  <c r="D174" i="4"/>
  <c r="D175" i="4"/>
  <c r="D177" i="4"/>
  <c r="D178" i="4"/>
  <c r="D179" i="4"/>
  <c r="D181" i="4"/>
  <c r="D182" i="4"/>
  <c r="D183" i="4"/>
  <c r="D186" i="4"/>
  <c r="D187" i="4"/>
  <c r="D189" i="4"/>
  <c r="D190" i="4"/>
  <c r="D191" i="4"/>
  <c r="D194" i="4"/>
  <c r="D195" i="4"/>
  <c r="D197" i="4"/>
  <c r="D198" i="4"/>
  <c r="D199" i="4"/>
  <c r="D202" i="4"/>
  <c r="D203" i="4"/>
  <c r="D205" i="4"/>
  <c r="D206" i="4"/>
  <c r="D207" i="4"/>
  <c r="D209" i="4"/>
  <c r="D210" i="4"/>
  <c r="D211" i="4"/>
  <c r="D213" i="4"/>
  <c r="D214" i="4"/>
  <c r="D215" i="4"/>
  <c r="D218" i="4"/>
  <c r="D219" i="4"/>
  <c r="D221" i="4"/>
  <c r="D222" i="4"/>
  <c r="D223" i="4"/>
  <c r="D226" i="4"/>
  <c r="D227" i="4"/>
  <c r="D229" i="4"/>
  <c r="D230" i="4"/>
  <c r="D231" i="4"/>
  <c r="D234" i="4"/>
  <c r="D235" i="4"/>
  <c r="D237" i="4"/>
  <c r="D238" i="4"/>
  <c r="D239" i="4"/>
  <c r="D241" i="4"/>
  <c r="D242" i="4"/>
  <c r="D243" i="4"/>
  <c r="D245" i="4"/>
  <c r="D246" i="4"/>
  <c r="D247" i="4"/>
  <c r="D250" i="4"/>
  <c r="D251" i="4"/>
  <c r="D253" i="4"/>
  <c r="D254" i="4"/>
  <c r="D255" i="4"/>
  <c r="D258" i="4"/>
  <c r="D259" i="4"/>
  <c r="D261" i="4"/>
  <c r="D262" i="4"/>
  <c r="D263" i="4"/>
  <c r="D266" i="4"/>
  <c r="D267" i="4"/>
  <c r="D269" i="4"/>
  <c r="D270" i="4"/>
  <c r="D271" i="4"/>
  <c r="D273" i="4"/>
  <c r="D274" i="4"/>
  <c r="D275" i="4"/>
  <c r="D277" i="4"/>
  <c r="D278" i="4"/>
  <c r="D279" i="4"/>
  <c r="D282" i="4"/>
  <c r="D283" i="4"/>
  <c r="D285" i="4"/>
  <c r="D286" i="4"/>
  <c r="D287" i="4"/>
  <c r="D290" i="4"/>
  <c r="D291" i="4"/>
  <c r="D293" i="4"/>
  <c r="D294" i="4"/>
  <c r="D295" i="4"/>
  <c r="D298" i="4"/>
  <c r="D299" i="4"/>
  <c r="D301" i="4"/>
  <c r="D302" i="4"/>
  <c r="D303" i="4"/>
  <c r="D305" i="4"/>
  <c r="D306" i="4"/>
  <c r="D307" i="4"/>
  <c r="D309" i="4"/>
  <c r="D310" i="4"/>
  <c r="D311" i="4"/>
  <c r="D314" i="4"/>
  <c r="D315" i="4"/>
  <c r="D317" i="4"/>
  <c r="D318" i="4"/>
  <c r="D319" i="4"/>
  <c r="D322" i="4"/>
  <c r="D323" i="4"/>
  <c r="D325" i="4"/>
  <c r="D326" i="4"/>
  <c r="D327" i="4"/>
  <c r="D330" i="4"/>
  <c r="D331" i="4"/>
  <c r="D333" i="4"/>
  <c r="D334" i="4"/>
  <c r="D335" i="4"/>
  <c r="D337" i="4"/>
  <c r="D338" i="4"/>
  <c r="D339" i="4"/>
  <c r="D341" i="4"/>
  <c r="D342" i="4"/>
  <c r="D343" i="4"/>
  <c r="D346" i="4"/>
  <c r="D347" i="4"/>
  <c r="D349" i="4"/>
  <c r="D350" i="4"/>
  <c r="D351" i="4"/>
  <c r="D354" i="4"/>
  <c r="D355" i="4"/>
  <c r="D357" i="4"/>
  <c r="D358" i="4"/>
  <c r="D359" i="4"/>
  <c r="D362" i="4"/>
  <c r="D363" i="4"/>
  <c r="D365" i="4"/>
  <c r="D366" i="4"/>
  <c r="D367" i="4"/>
  <c r="D369" i="4"/>
  <c r="D370" i="4"/>
  <c r="D371" i="4"/>
  <c r="D373" i="4"/>
  <c r="D374" i="4"/>
  <c r="D375" i="4"/>
  <c r="D378" i="4"/>
  <c r="D379" i="4"/>
  <c r="D381" i="4"/>
  <c r="D382" i="4"/>
  <c r="D383" i="4"/>
  <c r="D386" i="4"/>
  <c r="D387" i="4"/>
  <c r="D389" i="4"/>
  <c r="D390" i="4"/>
  <c r="D391" i="4"/>
  <c r="D394" i="4"/>
  <c r="D395" i="4"/>
  <c r="D397" i="4"/>
  <c r="D398" i="4"/>
  <c r="D399" i="4"/>
  <c r="D401" i="4"/>
  <c r="D402" i="4"/>
  <c r="D403" i="4"/>
  <c r="D405" i="4"/>
  <c r="D406" i="4"/>
  <c r="D407" i="4"/>
  <c r="D410" i="4"/>
  <c r="D411" i="4"/>
  <c r="D414" i="4"/>
  <c r="D415" i="4"/>
  <c r="D417" i="4"/>
  <c r="D418" i="4"/>
  <c r="D419" i="4"/>
  <c r="D421" i="4"/>
  <c r="D422" i="4"/>
  <c r="D423" i="4"/>
  <c r="D425" i="4"/>
  <c r="D426" i="4"/>
  <c r="D427" i="4"/>
  <c r="D430" i="4"/>
  <c r="D431" i="4"/>
  <c r="D433" i="4"/>
  <c r="D434" i="4"/>
  <c r="D435" i="4"/>
  <c r="D438" i="4"/>
  <c r="D439" i="4"/>
  <c r="D441" i="4"/>
  <c r="D442" i="4"/>
  <c r="D443" i="4"/>
  <c r="D446" i="4"/>
  <c r="D447" i="4"/>
  <c r="D449" i="4"/>
  <c r="D450" i="4"/>
  <c r="D451" i="4"/>
  <c r="D453" i="4"/>
  <c r="D454" i="4"/>
  <c r="D455" i="4"/>
  <c r="D457" i="4"/>
  <c r="D458" i="4"/>
  <c r="D459" i="4"/>
  <c r="D462" i="4"/>
  <c r="D463" i="4"/>
  <c r="D465" i="4"/>
  <c r="D466" i="4"/>
  <c r="D467" i="4"/>
  <c r="D470" i="4"/>
  <c r="D471" i="4"/>
  <c r="D473" i="4"/>
  <c r="D474" i="4"/>
  <c r="D475" i="4"/>
  <c r="D478" i="4"/>
  <c r="D479" i="4"/>
  <c r="D481" i="4"/>
  <c r="D482" i="4"/>
  <c r="D483" i="4"/>
  <c r="D485" i="4"/>
  <c r="D486" i="4"/>
  <c r="D487" i="4"/>
  <c r="D489" i="4"/>
  <c r="D490" i="4"/>
  <c r="D491" i="4"/>
  <c r="D494" i="4"/>
  <c r="D495" i="4"/>
  <c r="D497" i="4"/>
  <c r="D498" i="4"/>
  <c r="D499" i="4"/>
  <c r="D502" i="4"/>
  <c r="D503" i="4"/>
  <c r="D505" i="4"/>
  <c r="D506" i="4"/>
  <c r="D507" i="4"/>
  <c r="D510" i="4"/>
  <c r="D511" i="4"/>
  <c r="D513" i="4"/>
  <c r="D514" i="4"/>
  <c r="D515" i="4"/>
  <c r="D517" i="4"/>
  <c r="D518" i="4"/>
  <c r="D519" i="4"/>
  <c r="D521" i="4"/>
  <c r="B1" i="1" a="1"/>
  <c r="B1" i="1" s="1"/>
  <c r="I11" i="2"/>
  <c r="C11" i="2"/>
  <c r="K9" i="2"/>
  <c r="K3" i="2"/>
  <c r="D862" i="4" l="1"/>
  <c r="D941" i="4"/>
  <c r="D917" i="4"/>
  <c r="D909" i="4"/>
  <c r="D877" i="4"/>
  <c r="D857" i="4"/>
  <c r="D409" i="4"/>
  <c r="D393" i="4"/>
  <c r="D385" i="4"/>
  <c r="D377" i="4"/>
  <c r="D361" i="4"/>
  <c r="D353" i="4"/>
  <c r="D345" i="4"/>
  <c r="D329" i="4"/>
  <c r="D321" i="4"/>
  <c r="D313" i="4"/>
  <c r="D297" i="4"/>
  <c r="D289" i="4"/>
  <c r="D281" i="4"/>
  <c r="D265" i="4"/>
  <c r="D257" i="4"/>
  <c r="D249" i="4"/>
  <c r="D233" i="4"/>
  <c r="D225" i="4"/>
  <c r="D217" i="4"/>
  <c r="D201" i="4"/>
  <c r="D193" i="4"/>
  <c r="D185" i="4"/>
  <c r="D169" i="4"/>
  <c r="D161" i="4"/>
  <c r="D153" i="4"/>
  <c r="D141" i="4"/>
  <c r="D133" i="4"/>
  <c r="D117" i="4"/>
  <c r="D109" i="4"/>
  <c r="D101" i="4"/>
  <c r="D85" i="4"/>
  <c r="D77" i="4"/>
  <c r="D69" i="4"/>
  <c r="D53" i="4"/>
  <c r="D45" i="4"/>
  <c r="D37" i="4"/>
  <c r="A2" i="2" a="1"/>
  <c r="A2" i="2" s="1"/>
  <c r="B1" i="2" s="1" a="1"/>
  <c r="B1" i="2" s="1"/>
  <c r="D1152" i="4"/>
  <c r="D1140" i="4"/>
  <c r="D1128" i="4"/>
  <c r="D1116" i="4"/>
  <c r="D1088" i="4"/>
  <c r="D1076" i="4"/>
  <c r="D1064" i="4"/>
  <c r="D1052" i="4"/>
  <c r="D1024" i="4"/>
  <c r="D1012" i="4"/>
  <c r="D988" i="4"/>
  <c r="D508" i="4"/>
  <c r="D500" i="4"/>
  <c r="D492" i="4"/>
  <c r="D476" i="4"/>
  <c r="D444" i="4"/>
  <c r="D404" i="4"/>
  <c r="D348" i="4"/>
  <c r="D316" i="4"/>
  <c r="D276" i="4"/>
  <c r="D252" i="4"/>
  <c r="D220" i="4"/>
  <c r="D212" i="4"/>
  <c r="D204" i="4"/>
  <c r="D172" i="4"/>
  <c r="D124" i="4"/>
  <c r="D92" i="4"/>
  <c r="D76" i="4"/>
  <c r="D44" i="4"/>
  <c r="D830" i="4"/>
  <c r="D953" i="4"/>
  <c r="D937" i="4"/>
  <c r="D929" i="4"/>
  <c r="D921" i="4"/>
  <c r="D905" i="4"/>
  <c r="D897" i="4"/>
  <c r="D889" i="4"/>
  <c r="D873" i="4"/>
  <c r="D865" i="4"/>
  <c r="D841" i="4"/>
  <c r="D833" i="4"/>
  <c r="D809" i="4"/>
  <c r="D777" i="4"/>
  <c r="D745" i="4"/>
  <c r="D580" i="4"/>
  <c r="D576" i="4"/>
  <c r="D572" i="4"/>
  <c r="D516" i="4"/>
  <c r="D484" i="4"/>
  <c r="D468" i="4"/>
  <c r="D380" i="4"/>
  <c r="D340" i="4"/>
  <c r="D284" i="4"/>
  <c r="D188" i="4"/>
  <c r="D156" i="4"/>
  <c r="D140" i="4"/>
  <c r="D108" i="4"/>
  <c r="D84" i="4"/>
  <c r="D60" i="4"/>
  <c r="D27" i="4"/>
  <c r="D7" i="4"/>
  <c r="D23" i="4"/>
  <c r="D15" i="4"/>
  <c r="D19" i="4"/>
  <c r="D568" i="4"/>
  <c r="D564" i="4"/>
  <c r="D560" i="4"/>
  <c r="D556" i="4"/>
  <c r="D552" i="4"/>
  <c r="D548" i="4"/>
  <c r="D544" i="4"/>
  <c r="D540" i="4"/>
  <c r="D536" i="4"/>
  <c r="D532" i="4"/>
  <c r="D528" i="4"/>
  <c r="D524" i="4"/>
  <c r="D520" i="4"/>
  <c r="D512" i="4"/>
  <c r="D504" i="4"/>
  <c r="D496" i="4"/>
  <c r="D488" i="4"/>
  <c r="D480" i="4"/>
  <c r="D472" i="4"/>
  <c r="D460" i="4"/>
  <c r="D452" i="4"/>
  <c r="D436" i="4"/>
  <c r="D428" i="4"/>
  <c r="D420" i="4"/>
  <c r="D396" i="4"/>
  <c r="D388" i="4"/>
  <c r="D372" i="4"/>
  <c r="D364" i="4"/>
  <c r="D356" i="4"/>
  <c r="D332" i="4"/>
  <c r="D324" i="4"/>
  <c r="D308" i="4"/>
  <c r="D300" i="4"/>
  <c r="D292" i="4"/>
  <c r="D268" i="4"/>
  <c r="D260" i="4"/>
  <c r="D244" i="4"/>
  <c r="D236" i="4"/>
  <c r="D228" i="4"/>
  <c r="D196" i="4"/>
  <c r="D180" i="4"/>
  <c r="D164" i="4"/>
  <c r="D160" i="4"/>
  <c r="D152" i="4"/>
  <c r="D144" i="4"/>
  <c r="D136" i="4"/>
  <c r="D132" i="4"/>
  <c r="D128" i="4"/>
  <c r="D120" i="4"/>
  <c r="D116" i="4"/>
  <c r="D112" i="4"/>
  <c r="D104" i="4"/>
  <c r="D100" i="4"/>
  <c r="D96" i="4"/>
  <c r="D88" i="4"/>
  <c r="D80" i="4"/>
  <c r="D72" i="4"/>
  <c r="D68" i="4"/>
  <c r="D64" i="4"/>
  <c r="D56" i="4"/>
  <c r="D52" i="4"/>
  <c r="D48" i="4"/>
  <c r="D40" i="4"/>
  <c r="D36" i="4"/>
  <c r="D32" i="4"/>
  <c r="D26" i="4"/>
  <c r="D22" i="4"/>
  <c r="D18" i="4"/>
  <c r="D14" i="4"/>
  <c r="D10" i="4"/>
  <c r="D6" i="4"/>
  <c r="A2" i="3" a="1"/>
  <c r="A2" i="3" s="1"/>
  <c r="B1" i="3" s="1" a="1"/>
  <c r="B1" i="3" s="1"/>
  <c r="D1184" i="4"/>
  <c r="D1164" i="4"/>
  <c r="D1144" i="4"/>
  <c r="D1124" i="4"/>
  <c r="D1100" i="4"/>
  <c r="D1084" i="4"/>
  <c r="D1060" i="4"/>
  <c r="D1044" i="4"/>
  <c r="D1036" i="4"/>
  <c r="D1028" i="4"/>
  <c r="D1008" i="4"/>
  <c r="D996" i="4"/>
  <c r="D984" i="4"/>
  <c r="D976" i="4"/>
  <c r="D968" i="4"/>
  <c r="D960" i="4"/>
  <c r="D952" i="4"/>
  <c r="D944" i="4"/>
  <c r="D936" i="4"/>
  <c r="D928" i="4"/>
  <c r="D916" i="4"/>
  <c r="D908" i="4"/>
  <c r="D904" i="4"/>
  <c r="D892" i="4"/>
  <c r="D884" i="4"/>
  <c r="D876" i="4"/>
  <c r="D868" i="4"/>
  <c r="D860" i="4"/>
  <c r="D856" i="4"/>
  <c r="D848" i="4"/>
  <c r="D844" i="4"/>
  <c r="D840" i="4"/>
  <c r="D820" i="4"/>
  <c r="D808" i="4"/>
  <c r="D800" i="4"/>
  <c r="D788" i="4"/>
  <c r="D772" i="4"/>
  <c r="D764" i="4"/>
  <c r="D752" i="4"/>
  <c r="D744" i="4"/>
  <c r="D736" i="4"/>
  <c r="D728" i="4"/>
  <c r="D720" i="4"/>
  <c r="D712" i="4"/>
  <c r="D700" i="4"/>
  <c r="D692" i="4"/>
  <c r="D684" i="4"/>
  <c r="D676" i="4"/>
  <c r="D668" i="4"/>
  <c r="D664" i="4"/>
  <c r="D656" i="4"/>
  <c r="D648" i="4"/>
  <c r="D640" i="4"/>
  <c r="D632" i="4"/>
  <c r="D624" i="4"/>
  <c r="D616" i="4"/>
  <c r="D608" i="4"/>
  <c r="D592" i="4"/>
  <c r="D1176" i="4"/>
  <c r="D1156" i="4"/>
  <c r="D1136" i="4"/>
  <c r="D1108" i="4"/>
  <c r="D1092" i="4"/>
  <c r="D1072" i="4"/>
  <c r="D1056" i="4"/>
  <c r="D1040" i="4"/>
  <c r="D1032" i="4"/>
  <c r="D1016" i="4"/>
  <c r="D1004" i="4"/>
  <c r="D992" i="4"/>
  <c r="D980" i="4"/>
  <c r="D972" i="4"/>
  <c r="D964" i="4"/>
  <c r="D956" i="4"/>
  <c r="D948" i="4"/>
  <c r="D940" i="4"/>
  <c r="D932" i="4"/>
  <c r="D924" i="4"/>
  <c r="D920" i="4"/>
  <c r="D912" i="4"/>
  <c r="D900" i="4"/>
  <c r="D896" i="4"/>
  <c r="D888" i="4"/>
  <c r="D880" i="4"/>
  <c r="D872" i="4"/>
  <c r="D864" i="4"/>
  <c r="D852" i="4"/>
  <c r="D836" i="4"/>
  <c r="D832" i="4"/>
  <c r="D828" i="4"/>
  <c r="D824" i="4"/>
  <c r="D804" i="4"/>
  <c r="D796" i="4"/>
  <c r="D792" i="4"/>
  <c r="D784" i="4"/>
  <c r="D780" i="4"/>
  <c r="D776" i="4"/>
  <c r="D768" i="4"/>
  <c r="D760" i="4"/>
  <c r="D756" i="4"/>
  <c r="D748" i="4"/>
  <c r="D740" i="4"/>
  <c r="D732" i="4"/>
  <c r="D724" i="4"/>
  <c r="D716" i="4"/>
  <c r="D708" i="4"/>
  <c r="D704" i="4"/>
  <c r="D696" i="4"/>
  <c r="D688" i="4"/>
  <c r="D680" i="4"/>
  <c r="D672" i="4"/>
  <c r="D660" i="4"/>
  <c r="D652" i="4"/>
  <c r="D644" i="4"/>
  <c r="D636" i="4"/>
  <c r="D628" i="4"/>
  <c r="D620" i="4"/>
  <c r="D612" i="4"/>
  <c r="D604" i="4"/>
  <c r="D600" i="4"/>
  <c r="D596" i="4"/>
  <c r="D588" i="4"/>
  <c r="D584" i="4"/>
  <c r="D1168" i="4"/>
  <c r="D1148" i="4"/>
  <c r="D1120" i="4"/>
  <c r="D1104" i="4"/>
  <c r="D1080" i="4"/>
  <c r="D1020" i="4"/>
  <c r="D812" i="4"/>
  <c r="D1188" i="4"/>
  <c r="D1172" i="4"/>
  <c r="D1160" i="4"/>
  <c r="D1132" i="4"/>
  <c r="D1112" i="4"/>
  <c r="D1096" i="4"/>
  <c r="D1068" i="4"/>
  <c r="D1048" i="4"/>
  <c r="D816" i="4"/>
  <c r="D464" i="4"/>
  <c r="D408" i="4"/>
  <c r="D392" i="4"/>
  <c r="D368" i="4"/>
  <c r="D352" i="4"/>
  <c r="D328" i="4"/>
  <c r="D320" i="4"/>
  <c r="D312" i="4"/>
  <c r="D304" i="4"/>
  <c r="D288" i="4"/>
  <c r="D280" i="4"/>
  <c r="D272" i="4"/>
  <c r="D264" i="4"/>
  <c r="D256" i="4"/>
  <c r="D200" i="4"/>
  <c r="D192" i="4"/>
  <c r="D176" i="4"/>
  <c r="D168" i="4"/>
  <c r="D456" i="4"/>
  <c r="D440" i="4"/>
  <c r="D400" i="4"/>
  <c r="D384" i="4"/>
  <c r="D360" i="4"/>
  <c r="D344" i="4"/>
  <c r="D248" i="4"/>
  <c r="D240" i="4"/>
  <c r="D232" i="4"/>
  <c r="D224" i="4"/>
  <c r="D216" i="4"/>
  <c r="D208" i="4"/>
  <c r="D184" i="4"/>
  <c r="D448" i="4"/>
  <c r="D432" i="4"/>
  <c r="D424" i="4"/>
  <c r="D416" i="4"/>
  <c r="D376" i="4"/>
  <c r="D336" i="4"/>
  <c r="D296" i="4"/>
  <c r="D2" i="4"/>
  <c r="B1" i="6" l="1" a="1"/>
  <c r="C2" i="6" s="1"/>
  <c r="Z2" i="6" l="1"/>
  <c r="V2" i="6"/>
  <c r="T2" i="6"/>
  <c r="J2" i="6"/>
  <c r="N2" i="6"/>
  <c r="L2" i="6"/>
  <c r="R2" i="6"/>
  <c r="AC2" i="6"/>
  <c r="AA2" i="6"/>
  <c r="G2" i="6"/>
  <c r="D2" i="6"/>
  <c r="I2" i="6"/>
  <c r="U2" i="6"/>
  <c r="S2" i="6"/>
  <c r="AB2" i="6"/>
  <c r="Y2" i="6"/>
  <c r="Q2" i="6"/>
  <c r="P2" i="6"/>
  <c r="W2" i="6"/>
  <c r="M2" i="6"/>
  <c r="K2" i="6"/>
  <c r="F2" i="6"/>
  <c r="X2" i="6"/>
  <c r="H2" i="6"/>
  <c r="O2" i="6"/>
  <c r="E2" i="6"/>
  <c r="B1" i="6"/>
  <c r="E28" i="6"/>
  <c r="Y15" i="6"/>
  <c r="W27" i="6"/>
  <c r="G13" i="6"/>
  <c r="E4" i="6"/>
  <c r="O6" i="6"/>
  <c r="Y8" i="6"/>
  <c r="H11" i="6"/>
  <c r="R13" i="6"/>
  <c r="AB15" i="6"/>
  <c r="K18" i="6"/>
  <c r="U20" i="6"/>
  <c r="D23" i="6"/>
  <c r="N25" i="6"/>
  <c r="Y3" i="6"/>
  <c r="H6" i="6"/>
  <c r="R8" i="6"/>
  <c r="AB10" i="6"/>
  <c r="K13" i="6"/>
  <c r="U15" i="6"/>
  <c r="D18" i="6"/>
  <c r="N20" i="6"/>
  <c r="X22" i="6"/>
  <c r="G25" i="6"/>
  <c r="R3" i="6"/>
  <c r="AB5" i="6"/>
  <c r="K8" i="6"/>
  <c r="U10" i="6"/>
  <c r="D13" i="6"/>
  <c r="N15" i="6"/>
  <c r="X17" i="6"/>
  <c r="G20" i="6"/>
  <c r="Q22" i="6"/>
  <c r="AA24" i="6"/>
  <c r="C3" i="6"/>
  <c r="M5" i="6"/>
  <c r="W7" i="6"/>
  <c r="F10" i="6"/>
  <c r="Z29" i="6"/>
  <c r="P27" i="6"/>
  <c r="E11" i="6"/>
  <c r="Q29" i="6"/>
  <c r="E27" i="6"/>
  <c r="N8" i="6"/>
  <c r="U4" i="6"/>
  <c r="D7" i="6"/>
  <c r="N9" i="6"/>
  <c r="X11" i="6"/>
  <c r="G14" i="6"/>
  <c r="Q16" i="6"/>
  <c r="AA18" i="6"/>
  <c r="J21" i="6"/>
  <c r="T23" i="6"/>
  <c r="C26" i="6"/>
  <c r="N4" i="6"/>
  <c r="X6" i="6"/>
  <c r="G9" i="6"/>
  <c r="Q11" i="6"/>
  <c r="AA13" i="6"/>
  <c r="J16" i="6"/>
  <c r="T18" i="6"/>
  <c r="C21" i="6"/>
  <c r="M23" i="6"/>
  <c r="W25" i="6"/>
  <c r="G4" i="6"/>
  <c r="Q6" i="6"/>
  <c r="AA8" i="6"/>
  <c r="J11" i="6"/>
  <c r="T13" i="6"/>
  <c r="C16" i="6"/>
  <c r="M18" i="6"/>
  <c r="W20" i="6"/>
  <c r="F23" i="6"/>
  <c r="P25" i="6"/>
  <c r="S3" i="6"/>
  <c r="AC5" i="6"/>
  <c r="L8" i="6"/>
  <c r="V10" i="6"/>
  <c r="E13" i="6"/>
  <c r="O15" i="6"/>
  <c r="Y17" i="6"/>
  <c r="H20" i="6"/>
  <c r="R22" i="6"/>
  <c r="AB24" i="6"/>
  <c r="D3" i="6"/>
  <c r="N5" i="6"/>
  <c r="X7" i="6"/>
  <c r="G10" i="6"/>
  <c r="Q12" i="6"/>
  <c r="AA14" i="6"/>
  <c r="J17" i="6"/>
  <c r="T19" i="6"/>
  <c r="C22" i="6"/>
  <c r="M24" i="6"/>
  <c r="W26" i="6"/>
  <c r="H5" i="6"/>
  <c r="R7" i="6"/>
  <c r="AB9" i="6"/>
  <c r="K12" i="6"/>
  <c r="U14" i="6"/>
  <c r="D17" i="6"/>
  <c r="N19" i="6"/>
  <c r="X21" i="6"/>
  <c r="G24" i="6"/>
  <c r="Q26" i="6"/>
  <c r="T4" i="6"/>
  <c r="C7" i="6"/>
  <c r="M9" i="6"/>
  <c r="W11" i="6"/>
  <c r="F14" i="6"/>
  <c r="P16" i="6"/>
  <c r="Z18" i="6"/>
  <c r="I21" i="6"/>
  <c r="S23" i="6"/>
  <c r="AC25" i="6"/>
  <c r="V27" i="6"/>
  <c r="Z12" i="6"/>
  <c r="I27" i="6"/>
  <c r="O29" i="6"/>
  <c r="X26" i="6"/>
  <c r="Y7" i="6"/>
  <c r="R29" i="6"/>
  <c r="H27" i="6"/>
  <c r="V8" i="6"/>
  <c r="I29" i="6"/>
  <c r="C25" i="6"/>
  <c r="D6" i="6"/>
  <c r="AC4" i="6"/>
  <c r="L7" i="6"/>
  <c r="V9" i="6"/>
  <c r="E12" i="6"/>
  <c r="O14" i="6"/>
  <c r="Y16" i="6"/>
  <c r="H19" i="6"/>
  <c r="R21" i="6"/>
  <c r="AB23" i="6"/>
  <c r="K26" i="6"/>
  <c r="V4" i="6"/>
  <c r="E7" i="6"/>
  <c r="O9" i="6"/>
  <c r="Y11" i="6"/>
  <c r="H14" i="6"/>
  <c r="R16" i="6"/>
  <c r="AB18" i="6"/>
  <c r="K21" i="6"/>
  <c r="U23" i="6"/>
  <c r="D26" i="6"/>
  <c r="O4" i="6"/>
  <c r="Y6" i="6"/>
  <c r="H9" i="6"/>
  <c r="R11" i="6"/>
  <c r="AB13" i="6"/>
  <c r="K16" i="6"/>
  <c r="U18" i="6"/>
  <c r="D21" i="6"/>
  <c r="N23" i="6"/>
  <c r="X25" i="6"/>
  <c r="AA3" i="6"/>
  <c r="J6" i="6"/>
  <c r="T8" i="6"/>
  <c r="C11" i="6"/>
  <c r="M13" i="6"/>
  <c r="W15" i="6"/>
  <c r="F18" i="6"/>
  <c r="P20" i="6"/>
  <c r="Z22" i="6"/>
  <c r="I25" i="6"/>
  <c r="L3" i="6"/>
  <c r="V5" i="6"/>
  <c r="E8" i="6"/>
  <c r="O10" i="6"/>
  <c r="Y12" i="6"/>
  <c r="H15" i="6"/>
  <c r="R17" i="6"/>
  <c r="AB19" i="6"/>
  <c r="K22" i="6"/>
  <c r="U24" i="6"/>
  <c r="F3" i="6"/>
  <c r="P5" i="6"/>
  <c r="Z7" i="6"/>
  <c r="I10" i="6"/>
  <c r="S12" i="6"/>
  <c r="AC14" i="6"/>
  <c r="L17" i="6"/>
  <c r="V19" i="6"/>
  <c r="E22" i="6"/>
  <c r="O24" i="6"/>
  <c r="Y26" i="6"/>
  <c r="AB4" i="6"/>
  <c r="K7" i="6"/>
  <c r="U9" i="6"/>
  <c r="D12" i="6"/>
  <c r="N14" i="6"/>
  <c r="X16" i="6"/>
  <c r="G19" i="6"/>
  <c r="Q21" i="6"/>
  <c r="AA23" i="6"/>
  <c r="J26" i="6"/>
  <c r="X29" i="6"/>
  <c r="N27" i="6"/>
  <c r="P10" i="6"/>
  <c r="P18" i="6"/>
  <c r="G29" i="6"/>
  <c r="N24" i="6"/>
  <c r="O5" i="6"/>
  <c r="R20" i="6"/>
  <c r="AB28" i="6"/>
  <c r="Q15" i="6"/>
  <c r="R5" i="6"/>
  <c r="F9" i="6"/>
  <c r="AC12" i="6"/>
  <c r="F17" i="6"/>
  <c r="M20" i="6"/>
  <c r="Q24" i="6"/>
  <c r="F4" i="6"/>
  <c r="AC7" i="6"/>
  <c r="F12" i="6"/>
  <c r="M15" i="6"/>
  <c r="Q19" i="6"/>
  <c r="E23" i="6"/>
  <c r="AB26" i="6"/>
  <c r="F7" i="6"/>
  <c r="M10" i="6"/>
  <c r="Q14" i="6"/>
  <c r="E18" i="6"/>
  <c r="AB21" i="6"/>
  <c r="E26" i="6"/>
  <c r="E5" i="6"/>
  <c r="I9" i="6"/>
  <c r="P12" i="6"/>
  <c r="D16" i="6"/>
  <c r="C19" i="6"/>
  <c r="AC21" i="6"/>
  <c r="Q25" i="6"/>
  <c r="I4" i="6"/>
  <c r="H7" i="6"/>
  <c r="W10" i="6"/>
  <c r="V13" i="6"/>
  <c r="U16" i="6"/>
  <c r="I20" i="6"/>
  <c r="H23" i="6"/>
  <c r="G26" i="6"/>
  <c r="X5" i="6"/>
  <c r="W8" i="6"/>
  <c r="V11" i="6"/>
  <c r="J15" i="6"/>
  <c r="I18" i="6"/>
  <c r="H21" i="6"/>
  <c r="W24" i="6"/>
  <c r="O3" i="6"/>
  <c r="N6" i="6"/>
  <c r="AC9" i="6"/>
  <c r="AB12" i="6"/>
  <c r="AA15" i="6"/>
  <c r="O19" i="6"/>
  <c r="N22" i="6"/>
  <c r="M25" i="6"/>
  <c r="P29" i="6"/>
  <c r="L22" i="6"/>
  <c r="C29" i="6"/>
  <c r="Z28" i="6"/>
  <c r="K17" i="6"/>
  <c r="J4" i="6"/>
  <c r="I28" i="6"/>
  <c r="C17" i="6"/>
  <c r="V28" i="6"/>
  <c r="AC29" i="6"/>
  <c r="S27" i="6"/>
  <c r="AC11" i="6"/>
  <c r="W13" i="6"/>
  <c r="D29" i="6"/>
  <c r="Q23" i="6"/>
  <c r="R4" i="6"/>
  <c r="J29" i="6"/>
  <c r="AC28" i="6"/>
  <c r="O13" i="6"/>
  <c r="L28" i="6"/>
  <c r="G6" i="6"/>
  <c r="K10" i="6"/>
  <c r="Z13" i="6"/>
  <c r="V17" i="6"/>
  <c r="Z21" i="6"/>
  <c r="F25" i="6"/>
  <c r="K5" i="6"/>
  <c r="Z8" i="6"/>
  <c r="V12" i="6"/>
  <c r="Z16" i="6"/>
  <c r="F20" i="6"/>
  <c r="J24" i="6"/>
  <c r="Z3" i="6"/>
  <c r="V7" i="6"/>
  <c r="Z11" i="6"/>
  <c r="F15" i="6"/>
  <c r="J19" i="6"/>
  <c r="Y22" i="6"/>
  <c r="U26" i="6"/>
  <c r="R6" i="6"/>
  <c r="Y9" i="6"/>
  <c r="U13" i="6"/>
  <c r="T16" i="6"/>
  <c r="S19" i="6"/>
  <c r="G23" i="6"/>
  <c r="F26" i="6"/>
  <c r="Y4" i="6"/>
  <c r="M8" i="6"/>
  <c r="L11" i="6"/>
  <c r="K14" i="6"/>
  <c r="Z17" i="6"/>
  <c r="Y20" i="6"/>
  <c r="X23" i="6"/>
  <c r="N3" i="6"/>
  <c r="M6" i="6"/>
  <c r="L9" i="6"/>
  <c r="AA12" i="6"/>
  <c r="Z15" i="6"/>
  <c r="Y18" i="6"/>
  <c r="M22" i="6"/>
  <c r="L25" i="6"/>
  <c r="D4" i="6"/>
  <c r="S7" i="6"/>
  <c r="R10" i="6"/>
  <c r="Q13" i="6"/>
  <c r="E17" i="6"/>
  <c r="D20" i="6"/>
  <c r="C23" i="6"/>
  <c r="R26" i="6"/>
  <c r="AA28" i="6"/>
  <c r="S17" i="6"/>
  <c r="T6" i="6"/>
  <c r="J28" i="6"/>
  <c r="R12" i="6"/>
  <c r="T27" i="6"/>
  <c r="J12" i="6"/>
  <c r="S25" i="6"/>
  <c r="M29" i="6"/>
  <c r="H26" i="6"/>
  <c r="I7" i="6"/>
  <c r="O28" i="6"/>
  <c r="X18" i="6"/>
  <c r="M28" i="6"/>
  <c r="P3" i="6"/>
  <c r="D15" i="6"/>
  <c r="S18" i="6"/>
  <c r="O22" i="6"/>
  <c r="S26" i="6"/>
  <c r="AA5" i="6"/>
  <c r="D10" i="6"/>
  <c r="Z24" i="6"/>
  <c r="K3" i="6"/>
  <c r="K11" i="6"/>
  <c r="I17" i="6"/>
  <c r="W23" i="6"/>
  <c r="C6" i="6"/>
  <c r="U28" i="6"/>
  <c r="L6" i="6"/>
  <c r="D28" i="6"/>
  <c r="H3" i="6"/>
  <c r="W6" i="6"/>
  <c r="S10" i="6"/>
  <c r="W14" i="6"/>
  <c r="C18" i="6"/>
  <c r="G22" i="6"/>
  <c r="V25" i="6"/>
  <c r="S5" i="6"/>
  <c r="W9" i="6"/>
  <c r="C13" i="6"/>
  <c r="G17" i="6"/>
  <c r="V20" i="6"/>
  <c r="R24" i="6"/>
  <c r="W4" i="6"/>
  <c r="C8" i="6"/>
  <c r="G12" i="6"/>
  <c r="V15" i="6"/>
  <c r="R19" i="6"/>
  <c r="V23" i="6"/>
  <c r="AC26" i="6"/>
  <c r="Z6" i="6"/>
  <c r="N10" i="6"/>
  <c r="AC13" i="6"/>
  <c r="AB16" i="6"/>
  <c r="AA19" i="6"/>
  <c r="O23" i="6"/>
  <c r="N26" i="6"/>
  <c r="F5" i="6"/>
  <c r="U8" i="6"/>
  <c r="T11" i="6"/>
  <c r="S14" i="6"/>
  <c r="G18" i="6"/>
  <c r="F21" i="6"/>
  <c r="E24" i="6"/>
  <c r="V3" i="6"/>
  <c r="U6" i="6"/>
  <c r="T9" i="6"/>
  <c r="H13" i="6"/>
  <c r="G16" i="6"/>
  <c r="F19" i="6"/>
  <c r="U22" i="6"/>
  <c r="T25" i="6"/>
  <c r="L4" i="6"/>
  <c r="AA7" i="6"/>
  <c r="Z10" i="6"/>
  <c r="Y13" i="6"/>
  <c r="M17" i="6"/>
  <c r="L20" i="6"/>
  <c r="K23" i="6"/>
  <c r="Z26" i="6"/>
  <c r="S28" i="6"/>
  <c r="I15" i="6"/>
  <c r="AC27" i="6"/>
  <c r="H10" i="6"/>
  <c r="V29" i="6"/>
  <c r="L27" i="6"/>
  <c r="AA9" i="6"/>
  <c r="F16" i="6"/>
  <c r="E29" i="6"/>
  <c r="Y23" i="6"/>
  <c r="Z4" i="6"/>
  <c r="G28" i="6"/>
  <c r="N16" i="6"/>
  <c r="AC3" i="6"/>
  <c r="O27" i="6"/>
  <c r="T7" i="6"/>
  <c r="AA10" i="6"/>
  <c r="S13" i="6"/>
  <c r="O17" i="6"/>
  <c r="S21" i="6"/>
  <c r="D5" i="6"/>
  <c r="S8" i="6"/>
  <c r="O12" i="6"/>
  <c r="S16" i="6"/>
  <c r="Z19" i="6"/>
  <c r="C24" i="6"/>
  <c r="G7" i="6"/>
  <c r="J14" i="6"/>
  <c r="X20" i="6"/>
  <c r="V26" i="6"/>
  <c r="U3" i="6"/>
  <c r="Y29" i="6"/>
  <c r="M4" i="6"/>
  <c r="M12" i="6"/>
  <c r="X19" i="6"/>
  <c r="I3" i="6"/>
  <c r="T10" i="6"/>
  <c r="L18" i="6"/>
  <c r="L26" i="6"/>
  <c r="X9" i="6"/>
  <c r="H17" i="6"/>
  <c r="S24" i="6"/>
  <c r="D8" i="6"/>
  <c r="Z14" i="6"/>
  <c r="M21" i="6"/>
  <c r="T3" i="6"/>
  <c r="J9" i="6"/>
  <c r="C14" i="6"/>
  <c r="D19" i="6"/>
  <c r="AC24" i="6"/>
  <c r="AA4" i="6"/>
  <c r="Y10" i="6"/>
  <c r="R15" i="6"/>
  <c r="S20" i="6"/>
  <c r="AB25" i="6"/>
  <c r="F6" i="6"/>
  <c r="O11" i="6"/>
  <c r="H16" i="6"/>
  <c r="Y21" i="6"/>
  <c r="G27" i="6"/>
  <c r="V24" i="6"/>
  <c r="AB14" i="6"/>
  <c r="Y28" i="6"/>
  <c r="Q7" i="6"/>
  <c r="E19" i="6"/>
  <c r="C9" i="6"/>
  <c r="J27" i="6"/>
  <c r="AA25" i="6"/>
  <c r="W29" i="6"/>
  <c r="AB29" i="6"/>
  <c r="P14" i="6"/>
  <c r="Q17" i="6"/>
  <c r="E16" i="6"/>
  <c r="C12" i="6"/>
  <c r="G3" i="6"/>
  <c r="J18" i="6"/>
  <c r="R28" i="6"/>
  <c r="S29" i="6"/>
  <c r="D14" i="6"/>
  <c r="K19" i="6"/>
  <c r="K15" i="6"/>
  <c r="P11" i="6"/>
  <c r="O7" i="6"/>
  <c r="N13" i="6"/>
  <c r="D25" i="6"/>
  <c r="R27" i="6"/>
  <c r="T28" i="6"/>
  <c r="J5" i="6"/>
  <c r="U12" i="6"/>
  <c r="E20" i="6"/>
  <c r="Q3" i="6"/>
  <c r="I11" i="6"/>
  <c r="I19" i="6"/>
  <c r="T26" i="6"/>
  <c r="E10" i="6"/>
  <c r="P17" i="6"/>
  <c r="H25" i="6"/>
  <c r="AB8" i="6"/>
  <c r="G15" i="6"/>
  <c r="U21" i="6"/>
  <c r="AB3" i="6"/>
  <c r="R9" i="6"/>
  <c r="P15" i="6"/>
  <c r="L19" i="6"/>
  <c r="J25" i="6"/>
  <c r="E6" i="6"/>
  <c r="F11" i="6"/>
  <c r="O16" i="6"/>
  <c r="AA20" i="6"/>
  <c r="I26" i="6"/>
  <c r="V6" i="6"/>
  <c r="L12" i="6"/>
  <c r="U17" i="6"/>
  <c r="F22" i="6"/>
  <c r="AC19" i="6"/>
  <c r="E3" i="6"/>
  <c r="Q28" i="6"/>
  <c r="G5" i="6"/>
  <c r="U29" i="6"/>
  <c r="V16" i="6"/>
  <c r="F8" i="6"/>
  <c r="AB27" i="6"/>
  <c r="G21" i="6"/>
  <c r="AA21" i="6"/>
  <c r="D24" i="6"/>
  <c r="Z25" i="6"/>
  <c r="AC22" i="6"/>
  <c r="H24" i="6"/>
  <c r="P26" i="6"/>
  <c r="T29" i="6"/>
  <c r="Y25" i="6"/>
  <c r="C20" i="6"/>
  <c r="C28" i="6"/>
  <c r="K27" i="6"/>
  <c r="R14" i="6"/>
  <c r="W18" i="6"/>
  <c r="Y5" i="6"/>
  <c r="F29" i="6"/>
  <c r="X27" i="6"/>
  <c r="T22" i="6"/>
  <c r="Z5" i="6"/>
  <c r="J13" i="6"/>
  <c r="AC20" i="6"/>
  <c r="C5" i="6"/>
  <c r="N12" i="6"/>
  <c r="Y19" i="6"/>
  <c r="J3" i="6"/>
  <c r="AC10" i="6"/>
  <c r="AC18" i="6"/>
  <c r="M26" i="6"/>
  <c r="Q9" i="6"/>
  <c r="L16" i="6"/>
  <c r="J22" i="6"/>
  <c r="Q4" i="6"/>
  <c r="Z9" i="6"/>
  <c r="X15" i="6"/>
  <c r="Q20" i="6"/>
  <c r="R25" i="6"/>
  <c r="AC6" i="6"/>
  <c r="N11" i="6"/>
  <c r="W16" i="6"/>
  <c r="P21" i="6"/>
  <c r="F27" i="6"/>
  <c r="H8" i="6"/>
  <c r="T12" i="6"/>
  <c r="AC17" i="6"/>
  <c r="V22" i="6"/>
  <c r="AA29" i="6"/>
  <c r="X28" i="6"/>
  <c r="L14" i="6"/>
  <c r="P6" i="6"/>
  <c r="K6" i="6"/>
  <c r="N21" i="6"/>
  <c r="T17" i="6"/>
  <c r="P8" i="6"/>
  <c r="F28" i="6"/>
  <c r="P28" i="6"/>
  <c r="X12" i="6"/>
  <c r="T20" i="6"/>
  <c r="M19" i="6"/>
  <c r="L10" i="6"/>
  <c r="O25" i="6"/>
  <c r="E21" i="6"/>
  <c r="M14" i="6"/>
  <c r="AB20" i="6"/>
  <c r="K25" i="6"/>
  <c r="J20" i="6"/>
  <c r="AB7" i="6"/>
  <c r="L15" i="6"/>
  <c r="W22" i="6"/>
  <c r="L5" i="6"/>
  <c r="W12" i="6"/>
  <c r="O20" i="6"/>
  <c r="H4" i="6"/>
  <c r="S11" i="6"/>
  <c r="D11" i="6"/>
  <c r="J7" i="6"/>
  <c r="I13" i="6"/>
  <c r="W5" i="6"/>
  <c r="S9" i="6"/>
  <c r="P7" i="6"/>
  <c r="Z23" i="6"/>
  <c r="D22" i="6"/>
  <c r="Y27" i="6"/>
  <c r="P19" i="6"/>
  <c r="AA16" i="6"/>
  <c r="C27" i="6"/>
  <c r="S4" i="6"/>
  <c r="G11" i="6"/>
  <c r="D27" i="6"/>
  <c r="O21" i="6"/>
  <c r="AB22" i="6"/>
  <c r="AA17" i="6"/>
  <c r="I8" i="6"/>
  <c r="T15" i="6"/>
  <c r="L23" i="6"/>
  <c r="M7" i="6"/>
  <c r="X14" i="6"/>
  <c r="H22" i="6"/>
  <c r="T5" i="6"/>
  <c r="L13" i="6"/>
  <c r="L21" i="6"/>
  <c r="P4" i="6"/>
  <c r="AA11" i="6"/>
  <c r="N18" i="6"/>
  <c r="L24" i="6"/>
  <c r="S6" i="6"/>
  <c r="AB11" i="6"/>
  <c r="M16" i="6"/>
  <c r="V21" i="6"/>
  <c r="O26" i="6"/>
  <c r="G8" i="6"/>
  <c r="P13" i="6"/>
  <c r="AB17" i="6"/>
  <c r="J23" i="6"/>
  <c r="W3" i="6"/>
  <c r="X8" i="6"/>
  <c r="V14" i="6"/>
  <c r="R18" i="6"/>
  <c r="P24" i="6"/>
  <c r="H29" i="6"/>
  <c r="M3" i="6"/>
  <c r="U27" i="6"/>
  <c r="Z20" i="6"/>
  <c r="F24" i="6"/>
  <c r="Q27" i="6"/>
  <c r="H28" i="6"/>
  <c r="L29" i="6"/>
  <c r="U11" i="6"/>
  <c r="S22" i="6"/>
  <c r="R23" i="6"/>
  <c r="E9" i="6"/>
  <c r="W19" i="6"/>
  <c r="K28" i="6"/>
  <c r="M27" i="6"/>
  <c r="W21" i="6"/>
  <c r="M11" i="6"/>
  <c r="K29" i="6"/>
  <c r="K9" i="6"/>
  <c r="N7" i="6"/>
  <c r="I22" i="6"/>
  <c r="F13" i="6"/>
  <c r="K4" i="6"/>
  <c r="E14" i="6"/>
  <c r="J10" i="6"/>
  <c r="N29" i="6"/>
  <c r="AB6" i="6"/>
  <c r="X3" i="6"/>
  <c r="K24" i="6"/>
  <c r="P23" i="6"/>
  <c r="S15" i="6"/>
  <c r="T14" i="6"/>
  <c r="H18" i="6"/>
  <c r="X10" i="6"/>
  <c r="Q8" i="6"/>
  <c r="I16" i="6"/>
  <c r="I24" i="6"/>
  <c r="U7" i="6"/>
  <c r="E15" i="6"/>
  <c r="P22" i="6"/>
  <c r="I6" i="6"/>
  <c r="I14" i="6"/>
  <c r="T21" i="6"/>
  <c r="X4" i="6"/>
  <c r="H12" i="6"/>
  <c r="V18" i="6"/>
  <c r="T24" i="6"/>
  <c r="AA6" i="6"/>
  <c r="I12" i="6"/>
  <c r="AC16" i="6"/>
  <c r="C4" i="6"/>
  <c r="O8" i="6"/>
  <c r="X13" i="6"/>
  <c r="Q18" i="6"/>
  <c r="I5" i="6"/>
  <c r="C15" i="6"/>
  <c r="X24" i="6"/>
  <c r="AA27" i="6"/>
  <c r="W28" i="6"/>
  <c r="N17" i="6"/>
  <c r="AA22" i="6"/>
  <c r="E25" i="6"/>
  <c r="W17" i="6"/>
  <c r="Q10" i="6"/>
  <c r="U19" i="6"/>
  <c r="C10" i="6"/>
  <c r="Y24" i="6"/>
  <c r="J8" i="6"/>
  <c r="AC15" i="6"/>
  <c r="AC23" i="6"/>
  <c r="Y14" i="6"/>
  <c r="U5" i="6"/>
  <c r="O18" i="6"/>
  <c r="D9" i="6"/>
  <c r="Q5" i="6"/>
  <c r="N28" i="6"/>
  <c r="Z27" i="6"/>
  <c r="AA26" i="6"/>
  <c r="P9" i="6"/>
  <c r="AC8" i="6"/>
  <c r="K20" i="6"/>
  <c r="U25" i="6"/>
  <c r="I23" i="6"/>
  <c r="B15" i="6" l="1"/>
  <c r="B6" i="6"/>
  <c r="B5" i="6"/>
  <c r="B19" i="6"/>
  <c r="B11" i="6"/>
  <c r="B7" i="6"/>
  <c r="B3" i="6"/>
  <c r="B25" i="6"/>
  <c r="B28" i="6"/>
  <c r="B17" i="6"/>
  <c r="B12" i="6"/>
  <c r="B10" i="6"/>
  <c r="B16" i="6"/>
  <c r="B26" i="6"/>
  <c r="B20" i="6"/>
  <c r="B23" i="6"/>
  <c r="B29" i="6"/>
  <c r="B4" i="6"/>
  <c r="B9" i="6"/>
  <c r="B14" i="6"/>
  <c r="B21" i="6"/>
  <c r="B13" i="6"/>
  <c r="B18" i="6"/>
  <c r="B24" i="6"/>
  <c r="B8" i="6"/>
  <c r="B27" i="6"/>
  <c r="B22" i="6"/>
  <c r="B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<sst xmlns="http://schemas.openxmlformats.org/spreadsheetml/2006/main" count="2224" uniqueCount="35">
  <si>
    <t>AC</t>
  </si>
  <si>
    <t>DC</t>
  </si>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</sst>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I2" s="1" t="s">
        <v>0</v>
      </c>
      <c r="K2" s="1" t="s">
        <v>0</v>
      </c>
      <c r="M2" s="1" t="s">
        <v>1</v>
      </c>
      <c r="N2" s="1" t="s">
        <v>1</v>
      </c>
      <c r="V2" s="1" t="s">
        <v>0</v>
      </c>
      <c r="W2" s="1" t="s">
        <v>0</v>
      </c>
    </row>
    <row r="3" spans="1:29" x14ac:dyDescent="0.25">
      <c r="A3" s="1" t="str">
        <v>onNL_SE</v>
      </c>
      <c r="F3" s="1" t="s">
        <v>0</v>
      </c>
      <c r="I3" s="1" t="s">
        <v>0</v>
      </c>
      <c r="J3" s="1" t="s">
        <v>0</v>
      </c>
      <c r="K3" s="1" t="s">
        <v>0</v>
      </c>
    </row>
    <row r="4" spans="1:29" x14ac:dyDescent="0.25">
      <c r="A4" s="1" t="str">
        <v>onNL_NW</v>
      </c>
      <c r="E4" s="1" t="s">
        <v>0</v>
      </c>
      <c r="I4" s="1" t="s">
        <v>0</v>
      </c>
      <c r="S4" s="1" t="s">
        <v>0</v>
      </c>
      <c r="T4" s="1" t="s">
        <v>0</v>
      </c>
      <c r="U4" s="1" t="s">
        <v>0</v>
      </c>
      <c r="Z4" s="1" t="s">
        <v>0</v>
      </c>
      <c r="AA4" s="1" t="s">
        <v>0</v>
      </c>
      <c r="AB4" s="1" t="s">
        <v>0</v>
      </c>
    </row>
    <row r="5" spans="1:29" x14ac:dyDescent="0.25">
      <c r="A5" s="1" t="str">
        <v>onNL_W</v>
      </c>
      <c r="D5" s="1" t="s">
        <v>0</v>
      </c>
      <c r="F5" s="1" t="s">
        <v>0</v>
      </c>
      <c r="L5" s="1" t="s">
        <v>1</v>
      </c>
      <c r="P5" s="1" t="s">
        <v>1</v>
      </c>
      <c r="X5" s="1" t="s">
        <v>0</v>
      </c>
      <c r="Y5" s="1" t="s">
        <v>0</v>
      </c>
      <c r="AC5" s="1" t="s">
        <v>1</v>
      </c>
    </row>
    <row r="6" spans="1:29" x14ac:dyDescent="0.25">
      <c r="A6" s="1" t="str">
        <v>onNL_CE</v>
      </c>
      <c r="C6" s="1" t="s">
        <v>0</v>
      </c>
      <c r="E6" s="1" t="s">
        <v>0</v>
      </c>
      <c r="H6" s="1" t="s">
        <v>0</v>
      </c>
    </row>
    <row r="7" spans="1:29" x14ac:dyDescent="0.25">
      <c r="A7" s="1" t="str">
        <v>onNL_SW</v>
      </c>
      <c r="H7" s="1" t="s">
        <v>0</v>
      </c>
      <c r="O7" s="1" t="s">
        <v>1</v>
      </c>
      <c r="Q7" s="1" t="s">
        <v>0</v>
      </c>
      <c r="R7" s="1" t="s">
        <v>0</v>
      </c>
    </row>
    <row r="8" spans="1:29" x14ac:dyDescent="0.25">
      <c r="A8" s="1" t="str">
        <v>onNL_CW</v>
      </c>
      <c r="F8" s="1" t="s">
        <v>0</v>
      </c>
      <c r="G8" s="1" t="s">
        <v>0</v>
      </c>
      <c r="J8" s="1" t="s">
        <v>0</v>
      </c>
    </row>
    <row r="9" spans="1:29" x14ac:dyDescent="0.25">
      <c r="A9" s="1" t="str">
        <v>onNL_E</v>
      </c>
      <c r="B9" s="1" t="s">
        <v>0</v>
      </c>
      <c r="C9" s="1" t="s">
        <v>0</v>
      </c>
      <c r="D9" s="1" t="s">
        <v>0</v>
      </c>
      <c r="K9" s="1" t="s">
        <v>0</v>
      </c>
    </row>
    <row r="10" spans="1:29" x14ac:dyDescent="0.25">
      <c r="A10" s="1" t="str">
        <v>onBE</v>
      </c>
      <c r="C10" s="1" t="s">
        <v>0</v>
      </c>
      <c r="H10" s="1" t="s">
        <v>0</v>
      </c>
      <c r="L10" s="1" t="s">
        <v>1</v>
      </c>
    </row>
    <row r="11" spans="1:29" x14ac:dyDescent="0.25">
      <c r="A11" s="1" t="str">
        <v>onDE</v>
      </c>
      <c r="B11" s="1" t="s">
        <v>0</v>
      </c>
      <c r="C11" s="1" t="s">
        <v>0</v>
      </c>
      <c r="I11" s="1" t="s">
        <v>0</v>
      </c>
      <c r="M11" s="1" t="s">
        <v>1</v>
      </c>
      <c r="N11" s="1" t="s">
        <v>0</v>
      </c>
    </row>
    <row r="12" spans="1:29" x14ac:dyDescent="0.25">
      <c r="A12" s="1" t="str">
        <v>onUK</v>
      </c>
      <c r="E12" s="1" t="s">
        <v>1</v>
      </c>
      <c r="J12" s="1" t="s">
        <v>1</v>
      </c>
      <c r="M12" s="1" t="s">
        <v>1</v>
      </c>
      <c r="N12" s="1" t="s">
        <v>1</v>
      </c>
    </row>
    <row r="13" spans="1:29" x14ac:dyDescent="0.25">
      <c r="A13" s="1" t="str">
        <v>onNOS</v>
      </c>
      <c r="B13" s="1" t="s">
        <v>1</v>
      </c>
      <c r="K13" s="1" t="s">
        <v>1</v>
      </c>
      <c r="L13" s="1" t="s">
        <v>1</v>
      </c>
      <c r="N13" s="1" t="s">
        <v>1</v>
      </c>
    </row>
    <row r="14" spans="1:29" x14ac:dyDescent="0.25">
      <c r="A14" s="1" t="str">
        <v>onDKW</v>
      </c>
      <c r="B14" s="1" t="s">
        <v>1</v>
      </c>
      <c r="K14" s="1" t="s">
        <v>0</v>
      </c>
      <c r="L14" s="1" t="s">
        <v>1</v>
      </c>
      <c r="M14" s="1" t="s">
        <v>1</v>
      </c>
    </row>
    <row r="15" spans="1:29" x14ac:dyDescent="0.25">
      <c r="A15" s="1" t="str">
        <v>ofNL_IJ_B</v>
      </c>
      <c r="G15" s="1" t="s">
        <v>1</v>
      </c>
    </row>
    <row r="16" spans="1:29" x14ac:dyDescent="0.25">
      <c r="A16" s="1" t="str">
        <v>ofNL_IJ_A</v>
      </c>
      <c r="E16" s="1" t="s">
        <v>1</v>
      </c>
    </row>
    <row r="17" spans="1:7" x14ac:dyDescent="0.25">
      <c r="A17" s="1" t="str">
        <v>ofNL_BO_A</v>
      </c>
      <c r="G17" s="1" t="s">
        <v>0</v>
      </c>
    </row>
    <row r="18" spans="1:7" x14ac:dyDescent="0.25">
      <c r="A18" s="1" t="str">
        <v>ofNL_BO_B</v>
      </c>
      <c r="G18" s="1" t="s">
        <v>0</v>
      </c>
    </row>
    <row r="19" spans="1:7" x14ac:dyDescent="0.25">
      <c r="A19" s="1" t="str">
        <v>ofNL_EG</v>
      </c>
      <c r="D19" s="1" t="s">
        <v>0</v>
      </c>
    </row>
    <row r="20" spans="1:7" x14ac:dyDescent="0.25">
      <c r="A20" s="1" t="str">
        <v>ofNL_PA</v>
      </c>
      <c r="D20" s="1" t="s">
        <v>0</v>
      </c>
    </row>
    <row r="21" spans="1:7" x14ac:dyDescent="0.25">
      <c r="A21" s="1" t="str">
        <v>ofNL_LU</v>
      </c>
      <c r="D21" s="1" t="s">
        <v>0</v>
      </c>
    </row>
    <row r="22" spans="1:7" x14ac:dyDescent="0.25">
      <c r="A22" s="1" t="str">
        <v>ofNL_GE_B</v>
      </c>
      <c r="B22" s="1" t="s">
        <v>0</v>
      </c>
    </row>
    <row r="23" spans="1:7" x14ac:dyDescent="0.25">
      <c r="A23" s="1" t="str">
        <v>ofNL_GE_A</v>
      </c>
      <c r="B23" s="1" t="s">
        <v>0</v>
      </c>
    </row>
    <row r="24" spans="1:7" x14ac:dyDescent="0.25">
      <c r="A24" s="1" t="str">
        <v>ofNL_KZ_B</v>
      </c>
      <c r="E24" s="1" t="s">
        <v>0</v>
      </c>
    </row>
    <row r="25" spans="1:7" x14ac:dyDescent="0.25">
      <c r="A25" s="1" t="str">
        <v>ofNL_KZ_A</v>
      </c>
      <c r="E25" s="1" t="s">
        <v>0</v>
      </c>
    </row>
    <row r="26" spans="1:7" x14ac:dyDescent="0.25">
      <c r="A26" s="1" t="str">
        <v>ofNL_KN</v>
      </c>
      <c r="D26" s="1" t="s">
        <v>0</v>
      </c>
    </row>
    <row r="27" spans="1:7" x14ac:dyDescent="0.25">
      <c r="A27" s="1" t="str">
        <v>ofNL_KW_A</v>
      </c>
      <c r="D27" s="1" t="s">
        <v>0</v>
      </c>
    </row>
    <row r="28" spans="1:7" x14ac:dyDescent="0.25">
      <c r="A28" s="1" t="str">
        <v>ofNL_KW_B</v>
      </c>
      <c r="D28" s="1" t="s">
        <v>0</v>
      </c>
    </row>
    <row r="29" spans="1:7" x14ac:dyDescent="0.25">
      <c r="A29" s="1" t="str">
        <v>ofNL_IJ_G</v>
      </c>
      <c r="E29" s="1" t="s">
        <v>1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2" sqref="A2:A7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I2" s="1">
        <v>5270</v>
      </c>
      <c r="K2" s="1">
        <v>2000</v>
      </c>
      <c r="M2" s="1">
        <v>700</v>
      </c>
      <c r="N2" s="1">
        <v>700</v>
      </c>
      <c r="V2" s="1">
        <v>700</v>
      </c>
      <c r="W2" s="1">
        <v>700</v>
      </c>
    </row>
    <row r="3" spans="1:29" x14ac:dyDescent="0.25">
      <c r="A3" s="1" t="str">
        <v>onNL_SE</v>
      </c>
      <c r="F3" s="1">
        <v>5270</v>
      </c>
      <c r="I3" s="1">
        <v>3290</v>
      </c>
      <c r="J3" s="1">
        <v>2800</v>
      </c>
      <c r="K3" s="1">
        <f>2*1710</f>
        <v>3420</v>
      </c>
    </row>
    <row r="4" spans="1:29" x14ac:dyDescent="0.25">
      <c r="A4" s="1" t="str">
        <v>onNL_NW</v>
      </c>
      <c r="E4" s="1">
        <v>5595</v>
      </c>
      <c r="I4" s="1">
        <v>5270</v>
      </c>
      <c r="S4" s="1">
        <v>130</v>
      </c>
      <c r="T4" s="1">
        <v>130</v>
      </c>
      <c r="U4" s="1">
        <v>130</v>
      </c>
      <c r="Z4" s="1">
        <v>700</v>
      </c>
      <c r="AA4" s="1">
        <v>700</v>
      </c>
      <c r="AB4" s="1">
        <v>700</v>
      </c>
    </row>
    <row r="5" spans="1:29" x14ac:dyDescent="0.25">
      <c r="A5" s="1" t="str">
        <v>onNL_W</v>
      </c>
      <c r="D5" s="1">
        <v>5595</v>
      </c>
      <c r="F5" s="1">
        <v>5270</v>
      </c>
      <c r="L5" s="1">
        <v>1000</v>
      </c>
      <c r="P5" s="1">
        <v>2000</v>
      </c>
      <c r="X5" s="1">
        <v>700</v>
      </c>
      <c r="Y5" s="1">
        <v>700</v>
      </c>
      <c r="AC5" s="1">
        <v>2000</v>
      </c>
    </row>
    <row r="6" spans="1:29" x14ac:dyDescent="0.25">
      <c r="A6" s="1" t="str">
        <v>onNL_CE</v>
      </c>
      <c r="C6" s="1">
        <v>5270</v>
      </c>
      <c r="E6" s="1">
        <v>5270</v>
      </c>
      <c r="H6" s="1">
        <v>5270</v>
      </c>
    </row>
    <row r="7" spans="1:29" x14ac:dyDescent="0.25">
      <c r="A7" s="1" t="str">
        <v>onNL_SW</v>
      </c>
      <c r="H7" s="1">
        <v>5270</v>
      </c>
      <c r="O7" s="1">
        <v>2000</v>
      </c>
      <c r="Q7" s="1">
        <v>700</v>
      </c>
      <c r="R7" s="1">
        <v>700</v>
      </c>
    </row>
    <row r="8" spans="1:29" x14ac:dyDescent="0.25">
      <c r="A8" s="1" t="str">
        <v>onNL_CW</v>
      </c>
      <c r="F8" s="1">
        <v>5270</v>
      </c>
      <c r="G8" s="1">
        <v>5270</v>
      </c>
      <c r="J8" s="1">
        <v>2800</v>
      </c>
    </row>
    <row r="9" spans="1:29" x14ac:dyDescent="0.25">
      <c r="A9" s="1" t="str">
        <v>onNL_E</v>
      </c>
      <c r="B9" s="1">
        <v>5270</v>
      </c>
      <c r="C9" s="1">
        <v>3290</v>
      </c>
      <c r="D9" s="1">
        <v>5270</v>
      </c>
      <c r="K9" s="1">
        <f>2*2635+2*1790</f>
        <v>8850</v>
      </c>
    </row>
    <row r="10" spans="1:29" x14ac:dyDescent="0.25">
      <c r="A10" s="1" t="str">
        <v>onBE</v>
      </c>
      <c r="C10" s="1">
        <v>2800</v>
      </c>
      <c r="H10" s="1">
        <v>2800</v>
      </c>
      <c r="L10" s="1">
        <v>1000</v>
      </c>
    </row>
    <row r="11" spans="1:29" x14ac:dyDescent="0.25">
      <c r="A11" s="1" t="str">
        <v>onDE</v>
      </c>
      <c r="B11" s="1">
        <v>2000</v>
      </c>
      <c r="C11" s="1">
        <f>2*1710</f>
        <v>3420</v>
      </c>
      <c r="I11" s="1">
        <f>2*2635+2*1790</f>
        <v>8850</v>
      </c>
      <c r="M11" s="1">
        <v>1400</v>
      </c>
      <c r="N11" s="1">
        <v>585</v>
      </c>
    </row>
    <row r="12" spans="1:29" x14ac:dyDescent="0.25">
      <c r="A12" s="1" t="str">
        <v>onUK</v>
      </c>
      <c r="E12" s="1">
        <v>1000</v>
      </c>
      <c r="J12" s="1">
        <v>1000</v>
      </c>
      <c r="M12" s="1">
        <v>1400</v>
      </c>
      <c r="N12" s="1">
        <v>1400</v>
      </c>
    </row>
    <row r="13" spans="1:29" x14ac:dyDescent="0.25">
      <c r="A13" s="1" t="str">
        <v>onNOS</v>
      </c>
      <c r="B13" s="1">
        <v>700</v>
      </c>
      <c r="K13" s="1">
        <v>1400</v>
      </c>
      <c r="L13" s="1">
        <v>1400</v>
      </c>
      <c r="N13" s="1">
        <v>850</v>
      </c>
    </row>
    <row r="14" spans="1:29" x14ac:dyDescent="0.25">
      <c r="A14" s="1" t="str">
        <v>onDKW</v>
      </c>
      <c r="B14" s="1">
        <v>700</v>
      </c>
      <c r="K14" s="1">
        <v>585</v>
      </c>
      <c r="L14" s="1">
        <v>1400</v>
      </c>
      <c r="M14" s="1">
        <v>850</v>
      </c>
    </row>
    <row r="15" spans="1:29" x14ac:dyDescent="0.25">
      <c r="A15" s="1" t="str">
        <v>ofNL_IJ_B</v>
      </c>
      <c r="G15" s="1">
        <v>2000</v>
      </c>
    </row>
    <row r="16" spans="1:29" x14ac:dyDescent="0.25">
      <c r="A16" s="1" t="str">
        <v>ofNL_IJ_A</v>
      </c>
      <c r="E16" s="1">
        <v>2000</v>
      </c>
    </row>
    <row r="17" spans="1:7" x14ac:dyDescent="0.25">
      <c r="A17" s="1" t="str">
        <v>ofNL_BO_A</v>
      </c>
      <c r="G17" s="1">
        <v>700</v>
      </c>
    </row>
    <row r="18" spans="1:7" x14ac:dyDescent="0.25">
      <c r="A18" s="1" t="str">
        <v>ofNL_BO_B</v>
      </c>
      <c r="G18" s="1">
        <v>700</v>
      </c>
    </row>
    <row r="19" spans="1:7" x14ac:dyDescent="0.25">
      <c r="A19" s="1" t="str">
        <v>ofNL_EG</v>
      </c>
      <c r="D19" s="1">
        <v>130</v>
      </c>
    </row>
    <row r="20" spans="1:7" x14ac:dyDescent="0.25">
      <c r="A20" s="1" t="str">
        <v>ofNL_PA</v>
      </c>
      <c r="D20" s="1">
        <v>130</v>
      </c>
    </row>
    <row r="21" spans="1:7" x14ac:dyDescent="0.25">
      <c r="A21" s="1" t="str">
        <v>ofNL_LU</v>
      </c>
      <c r="D21" s="1">
        <v>130</v>
      </c>
    </row>
    <row r="22" spans="1:7" x14ac:dyDescent="0.25">
      <c r="A22" s="1" t="str">
        <v>ofNL_GE_B</v>
      </c>
      <c r="B22" s="1">
        <v>700</v>
      </c>
    </row>
    <row r="23" spans="1:7" x14ac:dyDescent="0.25">
      <c r="A23" s="1" t="str">
        <v>ofNL_GE_A</v>
      </c>
      <c r="B23" s="1">
        <v>700</v>
      </c>
    </row>
    <row r="24" spans="1:7" x14ac:dyDescent="0.25">
      <c r="A24" s="1" t="str">
        <v>ofNL_KZ_B</v>
      </c>
      <c r="E24" s="1">
        <v>700</v>
      </c>
    </row>
    <row r="25" spans="1:7" x14ac:dyDescent="0.25">
      <c r="A25" s="1" t="str">
        <v>ofNL_KZ_A</v>
      </c>
      <c r="E25" s="1">
        <v>700</v>
      </c>
    </row>
    <row r="26" spans="1:7" x14ac:dyDescent="0.25">
      <c r="A26" s="1" t="str">
        <v>ofNL_KN</v>
      </c>
      <c r="D26" s="1">
        <v>700</v>
      </c>
    </row>
    <row r="27" spans="1:7" x14ac:dyDescent="0.25">
      <c r="A27" s="1" t="str">
        <v>ofNL_KW_A</v>
      </c>
      <c r="D27" s="1">
        <v>700</v>
      </c>
    </row>
    <row r="28" spans="1:7" x14ac:dyDescent="0.25">
      <c r="A28" s="1" t="str">
        <v>ofNL_KW_B</v>
      </c>
      <c r="D28" s="1">
        <v>700</v>
      </c>
    </row>
    <row r="29" spans="1:7" x14ac:dyDescent="0.25">
      <c r="A29" s="1" t="str">
        <v>ofNL_IJ_G</v>
      </c>
      <c r="E29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C4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29" width="13.7109375" style="1" bestFit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160.215717690189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</row>
    <row r="3" spans="1:29" x14ac:dyDescent="0.2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122.233015251859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</row>
    <row r="4" spans="1:29" x14ac:dyDescent="0.2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73.098190833047397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</row>
    <row r="5" spans="1:29" x14ac:dyDescent="0.25">
      <c r="A5" s="1" t="str">
        <v>onNL_W</v>
      </c>
      <c r="B5" s="2">
        <f>IFERROR(_xlfn.XLOOKUP($A5&amp;"-"&amp;B$1,FromQgis!$D:$D,FromQgis!$C:$C)/1000,0)</f>
        <v>160.215717690189</v>
      </c>
      <c r="C5" s="2">
        <f>IFERROR(_xlfn.XLOOKUP($A5&amp;"-"&amp;C$1,FromQgis!$D:$D,FromQgis!$C:$C)/1000,0)</f>
        <v>122.23301525186</v>
      </c>
      <c r="D5" s="2">
        <f>IFERROR(_xlfn.XLOOKUP($A5&amp;"-"&amp;D$1,FromQgis!$D:$D,FromQgis!$C:$C)/1000,0)</f>
        <v>73.098190833047212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68.354024510095513</v>
      </c>
      <c r="G5" s="2">
        <f>IFERROR(_xlfn.XLOOKUP($A5&amp;"-"&amp;G$1,FromQgis!$D:$D,FromQgis!$C:$C)/1000,0)</f>
        <v>83.093200778342506</v>
      </c>
      <c r="H5" s="2">
        <f>IFERROR(_xlfn.XLOOKUP($A5&amp;"-"&amp;H$1,FromQgis!$D:$D,FromQgis!$C:$C)/1000,0)</f>
        <v>46.910149427661402</v>
      </c>
      <c r="I5" s="2">
        <f>IFERROR(_xlfn.XLOOKUP($A5&amp;"-"&amp;I$1,FromQgis!$D:$D,FromQgis!$C:$C)/1000,0)</f>
        <v>101.65552976572999</v>
      </c>
      <c r="J5" s="2">
        <f>IFERROR(_xlfn.XLOOKUP($A5&amp;"-"&amp;J$1,FromQgis!$D:$D,FromQgis!$C:$C)/1000,0)</f>
        <v>150.147779690883</v>
      </c>
      <c r="K5" s="2">
        <f>IFERROR(_xlfn.XLOOKUP($A5&amp;"-"&amp;K$1,FromQgis!$D:$D,FromQgis!$C:$C)/1000,0)</f>
        <v>407.114647437315</v>
      </c>
      <c r="L5" s="2">
        <f>IFERROR(_xlfn.XLOOKUP($A5&amp;"-"&amp;L$1,FromQgis!$D:$D,FromQgis!$C:$C)/1000,0)</f>
        <v>551.71631086470302</v>
      </c>
      <c r="M5" s="2">
        <f>IFERROR(_xlfn.XLOOKUP($A5&amp;"-"&amp;M$1,FromQgis!$D:$D,FromQgis!$C:$C)/1000,0)</f>
        <v>959.02504167433392</v>
      </c>
      <c r="N5" s="2">
        <f>IFERROR(_xlfn.XLOOKUP($A5&amp;"-"&amp;N$1,FromQgis!$D:$D,FromQgis!$C:$C)/1000,0)</f>
        <v>556.130636818217</v>
      </c>
      <c r="O5" s="2">
        <f>IFERROR(_xlfn.XLOOKUP($A5&amp;"-"&amp;O$1,FromQgis!$D:$D,FromQgis!$C:$C)/1000,0)</f>
        <v>123.609996781029</v>
      </c>
      <c r="P5" s="2">
        <f>IFERROR(_xlfn.XLOOKUP($A5&amp;"-"&amp;P$1,FromQgis!$D:$D,FromQgis!$C:$C)/1000,0)</f>
        <v>127.816754983997</v>
      </c>
      <c r="Q5" s="2">
        <f>IFERROR(_xlfn.XLOOKUP($A5&amp;"-"&amp;Q$1,FromQgis!$D:$D,FromQgis!$C:$C)/1000,0)</f>
        <v>117.490074404659</v>
      </c>
      <c r="R5" s="2">
        <f>IFERROR(_xlfn.XLOOKUP($A5&amp;"-"&amp;R$1,FromQgis!$D:$D,FromQgis!$C:$C)/1000,0)</f>
        <v>124.576180972134</v>
      </c>
      <c r="S5" s="2">
        <f>IFERROR(_xlfn.XLOOKUP($A5&amp;"-"&amp;S$1,FromQgis!$D:$D,FromQgis!$C:$C)/1000,0)</f>
        <v>71.264063469820798</v>
      </c>
      <c r="T5" s="2">
        <f>IFERROR(_xlfn.XLOOKUP($A5&amp;"-"&amp;T$1,FromQgis!$D:$D,FromQgis!$C:$C)/1000,0)</f>
        <v>74.10717060114159</v>
      </c>
      <c r="U5" s="2">
        <f>IFERROR(_xlfn.XLOOKUP($A5&amp;"-"&amp;U$1,FromQgis!$D:$D,FromQgis!$C:$C)/1000,0)</f>
        <v>59.062457639507599</v>
      </c>
      <c r="V5" s="2">
        <f>IFERROR(_xlfn.XLOOKUP($A5&amp;"-"&amp;V$1,FromQgis!$D:$D,FromQgis!$C:$C)/1000,0)</f>
        <v>241.071005421938</v>
      </c>
      <c r="W5" s="2">
        <f>IFERROR(_xlfn.XLOOKUP($A5&amp;"-"&amp;W$1,FromQgis!$D:$D,FromQgis!$C:$C)/1000,0)</f>
        <v>245.15186942224801</v>
      </c>
      <c r="X5" s="2">
        <f>IFERROR(_xlfn.XLOOKUP($A5&amp;"-"&amp;X$1,FromQgis!$D:$D,FromQgis!$C:$C)/1000,0)</f>
        <v>53.326987538476402</v>
      </c>
      <c r="Y5" s="2">
        <f>IFERROR(_xlfn.XLOOKUP($A5&amp;"-"&amp;Y$1,FromQgis!$D:$D,FromQgis!$C:$C)/1000,0)</f>
        <v>60.596188522896895</v>
      </c>
      <c r="Z5" s="2">
        <f>IFERROR(_xlfn.XLOOKUP($A5&amp;"-"&amp;Z$1,FromQgis!$D:$D,FromQgis!$C:$C)/1000,0)</f>
        <v>85.584997692026306</v>
      </c>
      <c r="AA5" s="2">
        <f>IFERROR(_xlfn.XLOOKUP($A5&amp;"-"&amp;AA$1,FromQgis!$D:$D,FromQgis!$C:$C)/1000,0)</f>
        <v>101.47154062254799</v>
      </c>
      <c r="AB5" s="2">
        <f>IFERROR(_xlfn.XLOOKUP($A5&amp;"-"&amp;AB$1,FromQgis!$D:$D,FromQgis!$C:$C)/1000,0)</f>
        <v>98.835658944315696</v>
      </c>
      <c r="AC5" s="2">
        <f>IFERROR(_xlfn.XLOOKUP($A5&amp;"-"&amp;AC$1,FromQgis!$D:$D,FromQgis!$C:$C)/1000,0)</f>
        <v>133.60579280435599</v>
      </c>
    </row>
    <row r="6" spans="1:29" x14ac:dyDescent="0.2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68.354024510095897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</row>
    <row r="7" spans="1:29" x14ac:dyDescent="0.2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0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</row>
    <row r="8" spans="1:29" x14ac:dyDescent="0.2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46.910149427661196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</row>
    <row r="9" spans="1:29" x14ac:dyDescent="0.2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101.65552976572999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</row>
    <row r="10" spans="1:29" x14ac:dyDescent="0.2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150.14777969088198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</row>
    <row r="11" spans="1:29" x14ac:dyDescent="0.2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407.114647437315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</row>
    <row r="12" spans="1:29" x14ac:dyDescent="0.2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551.71631086470302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</row>
    <row r="13" spans="1:29" x14ac:dyDescent="0.2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959.02504167433392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</row>
    <row r="14" spans="1:29" x14ac:dyDescent="0.2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556.130636818217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</row>
    <row r="15" spans="1:29" x14ac:dyDescent="0.2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123.609996781029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</row>
    <row r="16" spans="1:29" x14ac:dyDescent="0.2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127.816754983997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</row>
    <row r="17" spans="1:29" x14ac:dyDescent="0.2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117.490074404659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</row>
    <row r="18" spans="1:29" x14ac:dyDescent="0.2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124.576180972134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</row>
    <row r="19" spans="1:29" x14ac:dyDescent="0.2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71.264063469820599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</row>
    <row r="20" spans="1:29" x14ac:dyDescent="0.2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74.107170601141206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</row>
    <row r="21" spans="1:29" x14ac:dyDescent="0.2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59.062457639507798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</row>
    <row r="22" spans="1:29" x14ac:dyDescent="0.2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241.071005421938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</row>
    <row r="23" spans="1:29" x14ac:dyDescent="0.2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245.15186942224801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</row>
    <row r="24" spans="1:29" x14ac:dyDescent="0.2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53.326987538476494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</row>
    <row r="25" spans="1:29" x14ac:dyDescent="0.2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60.596188522896803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</row>
    <row r="26" spans="1:29" x14ac:dyDescent="0.2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85.584997692026604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</row>
    <row r="27" spans="1:29" x14ac:dyDescent="0.2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101.47154062254799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</row>
    <row r="28" spans="1:29" x14ac:dyDescent="0.2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98.835658944315398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</row>
    <row r="29" spans="1:29" x14ac:dyDescent="0.2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133.60579280435599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B18" sqref="B18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  <c r="M11" s="1">
        <v>623</v>
      </c>
    </row>
    <row r="12" spans="1:29" x14ac:dyDescent="0.25">
      <c r="A12" s="1" t="str">
        <v>onUK</v>
      </c>
      <c r="N12" s="1">
        <v>765</v>
      </c>
    </row>
    <row r="13" spans="1:29" x14ac:dyDescent="0.2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2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2" x14ac:dyDescent="0.25">
      <c r="A17" s="1" t="str">
        <v>ofNL_BO_A</v>
      </c>
    </row>
    <row r="18" spans="1:2" x14ac:dyDescent="0.25">
      <c r="A18" s="1" t="str">
        <v>ofNL_BO_B</v>
      </c>
    </row>
    <row r="19" spans="1:2" x14ac:dyDescent="0.25">
      <c r="A19" s="1" t="str">
        <v>ofNL_EG</v>
      </c>
    </row>
    <row r="20" spans="1:2" x14ac:dyDescent="0.25">
      <c r="A20" s="1" t="str">
        <v>ofNL_PA</v>
      </c>
    </row>
    <row r="21" spans="1:2" x14ac:dyDescent="0.25">
      <c r="A21" s="1" t="str">
        <v>ofNL_LU</v>
      </c>
    </row>
    <row r="22" spans="1:2" x14ac:dyDescent="0.25">
      <c r="A22" s="1" t="str">
        <v>ofNL_GE_B</v>
      </c>
      <c r="B22" s="1">
        <v>95</v>
      </c>
    </row>
    <row r="23" spans="1:2" x14ac:dyDescent="0.25">
      <c r="A23" s="1" t="str">
        <v>ofNL_GE_A</v>
      </c>
      <c r="B23" s="1">
        <v>103</v>
      </c>
    </row>
    <row r="24" spans="1:2" x14ac:dyDescent="0.25">
      <c r="A24" s="1" t="str">
        <v>ofNL_KZ_B</v>
      </c>
    </row>
    <row r="25" spans="1:2" x14ac:dyDescent="0.25">
      <c r="A25" s="1" t="str">
        <v>ofNL_KZ_A</v>
      </c>
    </row>
    <row r="26" spans="1:2" x14ac:dyDescent="0.25">
      <c r="A26" s="1" t="str">
        <v>ofNL_KN</v>
      </c>
    </row>
    <row r="27" spans="1:2" x14ac:dyDescent="0.25">
      <c r="A27" s="1" t="str">
        <v>ofNL_KW_A</v>
      </c>
    </row>
    <row r="28" spans="1:2" x14ac:dyDescent="0.25">
      <c r="A28" s="1" t="str">
        <v>ofNL_KW_B</v>
      </c>
    </row>
    <row r="29" spans="1:2" x14ac:dyDescent="0.25">
      <c r="A29" s="1" t="str">
        <v>ofNL_IJ_G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N1191"/>
  <sheetViews>
    <sheetView zoomScale="85" zoomScaleNormal="85" workbookViewId="0">
      <selection activeCell="B20" sqref="B20"/>
    </sheetView>
  </sheetViews>
  <sheetFormatPr defaultRowHeight="15" x14ac:dyDescent="0.25"/>
  <cols>
    <col min="12" max="12" width="25.5703125" bestFit="1" customWidth="1"/>
  </cols>
  <sheetData>
    <row r="1" spans="1:14" x14ac:dyDescent="0.25">
      <c r="A1" t="s">
        <v>31</v>
      </c>
      <c r="B1" t="s">
        <v>32</v>
      </c>
      <c r="C1" t="s">
        <v>33</v>
      </c>
      <c r="D1" t="s">
        <v>34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t="str">
        <f>_xlfn.XLOOKUP(K2,[1]NodeTranslation!$A:$A,[1]NodeTranslation!$B:$B)</f>
        <v>ofNL_BO_A</v>
      </c>
      <c r="B2" t="str">
        <f>_xlfn.XLOOKUP(L2,[1]NodeTranslation!$A:$A,[1]NodeTranslation!$B:$B)</f>
        <v>ofNL_KZ_B</v>
      </c>
      <c r="C2">
        <v>95618.337726202895</v>
      </c>
      <c r="D2" t="str">
        <f>A2&amp;"-"&amp;B2</f>
        <v>ofNL_BO_A-ofNL_KZ_B</v>
      </c>
      <c r="K2" t="s">
        <v>17</v>
      </c>
      <c r="L2" t="s">
        <v>24</v>
      </c>
      <c r="M2">
        <v>95618.337726202895</v>
      </c>
      <c r="N2" t="str">
        <f>K2&amp;"-"&amp;L2</f>
        <v>Borssele Alpha-Hollands Kust Zuid Beta</v>
      </c>
    </row>
    <row r="3" spans="1:14" x14ac:dyDescent="0.25">
      <c r="A3" t="str">
        <f>_xlfn.XLOOKUP(K3,[1]NodeTranslation!$A:$A,[1]NodeTranslation!$B:$B)</f>
        <v>ofNL_BO_A</v>
      </c>
      <c r="B3" t="str">
        <f>_xlfn.XLOOKUP(L3,[1]NodeTranslation!$A:$A,[1]NodeTranslation!$B:$B)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K3" t="s">
        <v>17</v>
      </c>
      <c r="L3" t="s">
        <v>15</v>
      </c>
      <c r="M3">
        <v>128868.20945271</v>
      </c>
      <c r="N3" t="str">
        <f t="shared" ref="N3:N66" si="1">K3&amp;"-"&amp;L3</f>
        <v>Borssele Alpha-IJmuiden Ver Beta</v>
      </c>
    </row>
    <row r="4" spans="1:14" x14ac:dyDescent="0.25">
      <c r="A4" t="str">
        <f>_xlfn.XLOOKUP(K4,[1]NodeTranslation!$A:$A,[1]NodeTranslation!$B:$B)</f>
        <v>ofNL_BO_A</v>
      </c>
      <c r="B4" t="str">
        <f>_xlfn.XLOOKUP(L4,[1]NodeTranslation!$A:$A,[1]NodeTranslation!$B:$B)</f>
        <v>ofNL_KZ_A</v>
      </c>
      <c r="C4">
        <v>96534.438306520999</v>
      </c>
      <c r="D4" t="str">
        <f t="shared" si="0"/>
        <v>ofNL_BO_A-ofNL_KZ_A</v>
      </c>
      <c r="K4" t="s">
        <v>17</v>
      </c>
      <c r="L4" t="s">
        <v>25</v>
      </c>
      <c r="M4">
        <v>96534.438306520999</v>
      </c>
      <c r="N4" t="str">
        <f t="shared" si="1"/>
        <v>Borssele Alpha-Hollands Kust Zuid Alpha</v>
      </c>
    </row>
    <row r="5" spans="1:14" x14ac:dyDescent="0.25">
      <c r="A5" t="str">
        <f>_xlfn.XLOOKUP(K5,[1]NodeTranslation!$A:$A,[1]NodeTranslation!$B:$B)</f>
        <v>ofNL_BO_A</v>
      </c>
      <c r="B5" t="str">
        <f>_xlfn.XLOOKUP(L5,[1]NodeTranslation!$A:$A,[1]NodeTranslation!$B:$B)</f>
        <v>ofNL_IJ_A</v>
      </c>
      <c r="C5">
        <v>140349.41554232</v>
      </c>
      <c r="D5" t="str">
        <f t="shared" si="0"/>
        <v>ofNL_BO_A-ofNL_IJ_A</v>
      </c>
      <c r="K5" t="s">
        <v>17</v>
      </c>
      <c r="L5" t="s">
        <v>16</v>
      </c>
      <c r="M5">
        <v>140349.41554232</v>
      </c>
      <c r="N5" t="str">
        <f t="shared" si="1"/>
        <v>Borssele Alpha-IJmuiden Ver Alpha</v>
      </c>
    </row>
    <row r="6" spans="1:14" x14ac:dyDescent="0.25">
      <c r="A6" t="str">
        <f>_xlfn.XLOOKUP(K6,[1]NodeTranslation!$A:$A,[1]NodeTranslation!$B:$B)</f>
        <v>ofNL_BO_A</v>
      </c>
      <c r="B6" t="str">
        <f>_xlfn.XLOOKUP(L6,[1]NodeTranslation!$A:$A,[1]NodeTranslation!$B:$B)</f>
        <v>ofNL_BO_B</v>
      </c>
      <c r="C6">
        <v>7967.13359430944</v>
      </c>
      <c r="D6" t="str">
        <f t="shared" si="0"/>
        <v>ofNL_BO_A-ofNL_BO_B</v>
      </c>
      <c r="K6" t="s">
        <v>17</v>
      </c>
      <c r="L6" t="s">
        <v>18</v>
      </c>
      <c r="M6">
        <v>7967.13359430944</v>
      </c>
      <c r="N6" t="str">
        <f t="shared" si="1"/>
        <v>Borssele Alpha-Borssele Beta</v>
      </c>
    </row>
    <row r="7" spans="1:14" x14ac:dyDescent="0.25">
      <c r="A7" t="str">
        <f>_xlfn.XLOOKUP(K7,[1]NodeTranslation!$A:$A,[1]NodeTranslation!$B:$B)</f>
        <v>ofNL_BO_A</v>
      </c>
      <c r="B7" t="str">
        <f>_xlfn.XLOOKUP(L7,[1]NodeTranslation!$A:$A,[1]NodeTranslation!$B:$B)</f>
        <v>ofNL_IJ_G</v>
      </c>
      <c r="C7">
        <v>155643.58914621401</v>
      </c>
      <c r="D7" t="str">
        <f t="shared" si="0"/>
        <v>ofNL_BO_A-ofNL_IJ_G</v>
      </c>
      <c r="K7" t="s">
        <v>17</v>
      </c>
      <c r="L7" t="s">
        <v>30</v>
      </c>
      <c r="M7">
        <v>155643.58914621401</v>
      </c>
      <c r="N7" t="str">
        <f t="shared" si="1"/>
        <v>Borssele Alpha-IJmuiden Ver Gamma</v>
      </c>
    </row>
    <row r="8" spans="1:14" x14ac:dyDescent="0.25">
      <c r="A8" t="str">
        <f>_xlfn.XLOOKUP(K8,[1]NodeTranslation!$A:$A,[1]NodeTranslation!$B:$B)</f>
        <v>ofNL_BO_A</v>
      </c>
      <c r="B8" t="str">
        <f>_xlfn.XLOOKUP(L8,[1]NodeTranslation!$A:$A,[1]NodeTranslation!$B:$B)</f>
        <v>onNL_SW</v>
      </c>
      <c r="C8">
        <v>60515.231551867299</v>
      </c>
      <c r="D8" t="str">
        <f t="shared" si="0"/>
        <v>ofNL_BO_A-onNL_SW</v>
      </c>
      <c r="K8" t="s">
        <v>17</v>
      </c>
      <c r="L8" t="s">
        <v>2</v>
      </c>
      <c r="M8">
        <v>60515.231551867299</v>
      </c>
      <c r="N8" t="str">
        <f t="shared" si="1"/>
        <v>Borssele Alpha-NL_on_Borssele</v>
      </c>
    </row>
    <row r="9" spans="1:14" x14ac:dyDescent="0.25">
      <c r="A9" t="str">
        <f>_xlfn.XLOOKUP(K9,[1]NodeTranslation!$A:$A,[1]NodeTranslation!$B:$B)</f>
        <v>ofNL_BO_A</v>
      </c>
      <c r="B9" t="str">
        <f>_xlfn.XLOOKUP(L9,[1]NodeTranslation!$A:$A,[1]NodeTranslation!$B:$B)</f>
        <v>onNL_CE</v>
      </c>
      <c r="C9">
        <v>162603.714851775</v>
      </c>
      <c r="D9" t="str">
        <f t="shared" si="0"/>
        <v>ofNL_BO_A-onNL_CE</v>
      </c>
      <c r="K9" t="s">
        <v>17</v>
      </c>
      <c r="L9" t="s">
        <v>3</v>
      </c>
      <c r="M9">
        <v>162603.714851775</v>
      </c>
      <c r="N9" t="str">
        <f t="shared" si="1"/>
        <v>Borssele Alpha-NL_on_Brabant</v>
      </c>
    </row>
    <row r="10" spans="1:14" x14ac:dyDescent="0.25">
      <c r="A10" t="str">
        <f>_xlfn.XLOOKUP(K10,[1]NodeTranslation!$A:$A,[1]NodeTranslation!$B:$B)</f>
        <v>ofNL_BO_A</v>
      </c>
      <c r="B10" t="str">
        <f>_xlfn.XLOOKUP(L10,[1]NodeTranslation!$A:$A,[1]NodeTranslation!$B:$B)</f>
        <v>onBE</v>
      </c>
      <c r="C10">
        <v>162190.995076438</v>
      </c>
      <c r="D10" t="str">
        <f t="shared" si="0"/>
        <v>ofNL_BO_A-onBE</v>
      </c>
      <c r="K10" t="s">
        <v>17</v>
      </c>
      <c r="L10" t="s">
        <v>4</v>
      </c>
      <c r="M10">
        <v>162190.995076438</v>
      </c>
      <c r="N10" t="str">
        <f t="shared" si="1"/>
        <v>Borssele Alpha-BE00</v>
      </c>
    </row>
    <row r="11" spans="1:14" x14ac:dyDescent="0.25">
      <c r="A11" t="str">
        <f>_xlfn.XLOOKUP(K11,[1]NodeTranslation!$A:$A,[1]NodeTranslation!$B:$B)</f>
        <v>ofNL_BO_A</v>
      </c>
      <c r="B11" t="str">
        <f>_xlfn.XLOOKUP(L11,[1]NodeTranslation!$A:$A,[1]NodeTranslation!$B:$B)</f>
        <v>onDE</v>
      </c>
      <c r="C11">
        <v>513536.52834886097</v>
      </c>
      <c r="D11" t="str">
        <f t="shared" si="0"/>
        <v>ofNL_BO_A-onDE</v>
      </c>
      <c r="K11" t="s">
        <v>17</v>
      </c>
      <c r="L11" t="s">
        <v>5</v>
      </c>
      <c r="M11">
        <v>513536.52834886097</v>
      </c>
      <c r="N11" t="str">
        <f t="shared" si="1"/>
        <v>Borssele Alpha-DE00</v>
      </c>
    </row>
    <row r="12" spans="1:14" x14ac:dyDescent="0.25">
      <c r="A12" t="str">
        <f>_xlfn.XLOOKUP(K12,[1]NodeTranslation!$A:$A,[1]NodeTranslation!$B:$B)</f>
        <v>ofNL_BO_A</v>
      </c>
      <c r="B12" t="str">
        <f>_xlfn.XLOOKUP(L12,[1]NodeTranslation!$A:$A,[1]NodeTranslation!$B:$B)</f>
        <v>onUK</v>
      </c>
      <c r="C12">
        <v>473027.47803870298</v>
      </c>
      <c r="D12" t="str">
        <f t="shared" si="0"/>
        <v>ofNL_BO_A-onUK</v>
      </c>
      <c r="K12" t="s">
        <v>17</v>
      </c>
      <c r="L12" t="s">
        <v>6</v>
      </c>
      <c r="M12">
        <v>473027.47803870298</v>
      </c>
      <c r="N12" t="str">
        <f t="shared" si="1"/>
        <v>Borssele Alpha-UK00</v>
      </c>
    </row>
    <row r="13" spans="1:14" x14ac:dyDescent="0.25">
      <c r="A13" t="str">
        <f>_xlfn.XLOOKUP(K13,[1]NodeTranslation!$A:$A,[1]NodeTranslation!$B:$B)</f>
        <v>ofNL_BO_A</v>
      </c>
      <c r="B13" t="str">
        <f>_xlfn.XLOOKUP(L13,[1]NodeTranslation!$A:$A,[1]NodeTranslation!$B:$B)</f>
        <v>onDKW</v>
      </c>
      <c r="C13">
        <v>648298.17026730801</v>
      </c>
      <c r="D13" t="str">
        <f t="shared" si="0"/>
        <v>ofNL_BO_A-onDKW</v>
      </c>
      <c r="K13" t="s">
        <v>17</v>
      </c>
      <c r="L13" t="s">
        <v>7</v>
      </c>
      <c r="M13">
        <v>648298.17026730801</v>
      </c>
      <c r="N13" t="str">
        <f t="shared" si="1"/>
        <v>Borssele Alpha-DKW1</v>
      </c>
    </row>
    <row r="14" spans="1:14" x14ac:dyDescent="0.25">
      <c r="A14" t="str">
        <f>_xlfn.XLOOKUP(K14,[1]NodeTranslation!$A:$A,[1]NodeTranslation!$B:$B)</f>
        <v>ofNL_BO_A</v>
      </c>
      <c r="B14" t="str">
        <f>_xlfn.XLOOKUP(L14,[1]NodeTranslation!$A:$A,[1]NodeTranslation!$B:$B)</f>
        <v>onNL_E</v>
      </c>
      <c r="C14">
        <v>219140.26462927699</v>
      </c>
      <c r="D14" t="str">
        <f t="shared" si="0"/>
        <v>ofNL_BO_A-onNL_E</v>
      </c>
      <c r="K14" t="s">
        <v>17</v>
      </c>
      <c r="L14" t="s">
        <v>8</v>
      </c>
      <c r="M14">
        <v>219140.26462927699</v>
      </c>
      <c r="N14" t="str">
        <f t="shared" si="1"/>
        <v>Borssele Alpha-NL_on_East</v>
      </c>
    </row>
    <row r="15" spans="1:14" x14ac:dyDescent="0.25">
      <c r="A15" t="str">
        <f>_xlfn.XLOOKUP(K15,[1]NodeTranslation!$A:$A,[1]NodeTranslation!$B:$B)</f>
        <v>ofNL_BO_A</v>
      </c>
      <c r="B15" t="str">
        <f>_xlfn.XLOOKUP(L15,[1]NodeTranslation!$A:$A,[1]NodeTranslation!$B:$B)</f>
        <v>onNOS</v>
      </c>
      <c r="C15">
        <v>1022433.98004688</v>
      </c>
      <c r="D15" t="str">
        <f t="shared" si="0"/>
        <v>ofNL_BO_A-onNOS</v>
      </c>
      <c r="K15" t="s">
        <v>17</v>
      </c>
      <c r="L15" t="s">
        <v>9</v>
      </c>
      <c r="M15">
        <v>1022433.98004688</v>
      </c>
      <c r="N15" t="str">
        <f t="shared" si="1"/>
        <v>Borssele Alpha-NOS0</v>
      </c>
    </row>
    <row r="16" spans="1:14" x14ac:dyDescent="0.25">
      <c r="A16" t="str">
        <f>_xlfn.XLOOKUP(K16,[1]NodeTranslation!$A:$A,[1]NodeTranslation!$B:$B)</f>
        <v>ofNL_BO_A</v>
      </c>
      <c r="B16" t="str">
        <f>_xlfn.XLOOKUP(L16,[1]NodeTranslation!$A:$A,[1]NodeTranslation!$B:$B)</f>
        <v>onNL_NW</v>
      </c>
      <c r="C16">
        <v>174513.25892750401</v>
      </c>
      <c r="D16" t="str">
        <f t="shared" si="0"/>
        <v>ofNL_BO_A-onNL_NW</v>
      </c>
      <c r="K16" t="s">
        <v>17</v>
      </c>
      <c r="L16" t="s">
        <v>10</v>
      </c>
      <c r="M16">
        <v>174513.25892750401</v>
      </c>
      <c r="N16" t="str">
        <f t="shared" si="1"/>
        <v>Borssele Alpha-NL_on_Holland_N</v>
      </c>
    </row>
    <row r="17" spans="1:14" x14ac:dyDescent="0.25">
      <c r="A17" t="str">
        <f>_xlfn.XLOOKUP(K17,[1]NodeTranslation!$A:$A,[1]NodeTranslation!$B:$B)</f>
        <v>ofNL_BO_A</v>
      </c>
      <c r="B17" t="str">
        <f>_xlfn.XLOOKUP(L17,[1]NodeTranslation!$A:$A,[1]NodeTranslation!$B:$B)</f>
        <v>onNL_NE</v>
      </c>
      <c r="C17">
        <v>266849.64894678898</v>
      </c>
      <c r="D17" t="str">
        <f t="shared" si="0"/>
        <v>ofNL_BO_A-onNL_NE</v>
      </c>
      <c r="K17" t="s">
        <v>17</v>
      </c>
      <c r="L17" t="s">
        <v>11</v>
      </c>
      <c r="M17">
        <v>266849.64894678898</v>
      </c>
      <c r="N17" t="str">
        <f t="shared" si="1"/>
        <v>Borssele Alpha-NL_on_North</v>
      </c>
    </row>
    <row r="18" spans="1:14" x14ac:dyDescent="0.25">
      <c r="A18" t="str">
        <f>_xlfn.XLOOKUP(K18,[1]NodeTranslation!$A:$A,[1]NodeTranslation!$B:$B)</f>
        <v>ofNL_BO_A</v>
      </c>
      <c r="B18" t="str">
        <f>_xlfn.XLOOKUP(L18,[1]NodeTranslation!$A:$A,[1]NodeTranslation!$B:$B)</f>
        <v>onNL_CW</v>
      </c>
      <c r="C18">
        <v>103702.549823889</v>
      </c>
      <c r="D18" t="str">
        <f t="shared" si="0"/>
        <v>ofNL_BO_A-onNL_CW</v>
      </c>
      <c r="K18" t="s">
        <v>17</v>
      </c>
      <c r="L18" t="s">
        <v>12</v>
      </c>
      <c r="M18">
        <v>103702.549823889</v>
      </c>
      <c r="N18" t="str">
        <f t="shared" si="1"/>
        <v>Borssele Alpha-NL_on_Rilland</v>
      </c>
    </row>
    <row r="19" spans="1:14" x14ac:dyDescent="0.25">
      <c r="A19" t="str">
        <f>_xlfn.XLOOKUP(K19,[1]NodeTranslation!$A:$A,[1]NodeTranslation!$B:$B)</f>
        <v>ofNL_BO_A</v>
      </c>
      <c r="B19" t="str">
        <f>_xlfn.XLOOKUP(L19,[1]NodeTranslation!$A:$A,[1]NodeTranslation!$B:$B)</f>
        <v>onNL_W</v>
      </c>
      <c r="C19">
        <v>117490.074404659</v>
      </c>
      <c r="D19" t="str">
        <f t="shared" si="0"/>
        <v>ofNL_BO_A-onNL_W</v>
      </c>
      <c r="K19" t="s">
        <v>17</v>
      </c>
      <c r="L19" t="s">
        <v>13</v>
      </c>
      <c r="M19">
        <v>117490.074404659</v>
      </c>
      <c r="N19" t="str">
        <f t="shared" si="1"/>
        <v>Borssele Alpha-NL_on_Holland_S</v>
      </c>
    </row>
    <row r="20" spans="1:14" x14ac:dyDescent="0.25">
      <c r="A20" t="str">
        <f>_xlfn.XLOOKUP(K20,[1]NodeTranslation!$A:$A,[1]NodeTranslation!$B:$B)</f>
        <v>ofNL_BO_A</v>
      </c>
      <c r="B20" t="str">
        <f>_xlfn.XLOOKUP(L20,[1]NodeTranslation!$A:$A,[1]NodeTranslation!$B:$B)</f>
        <v>onNL_SE</v>
      </c>
      <c r="C20">
        <v>206781.43600033599</v>
      </c>
      <c r="D20" t="str">
        <f t="shared" si="0"/>
        <v>ofNL_BO_A-onNL_SE</v>
      </c>
      <c r="K20" t="s">
        <v>17</v>
      </c>
      <c r="L20" t="s">
        <v>14</v>
      </c>
      <c r="M20">
        <v>206781.43600033599</v>
      </c>
      <c r="N20" t="str">
        <f t="shared" si="1"/>
        <v>Borssele Alpha-NL_on_South</v>
      </c>
    </row>
    <row r="21" spans="1:14" x14ac:dyDescent="0.25">
      <c r="A21" t="str">
        <f>_xlfn.XLOOKUP(K21,[1]NodeTranslation!$A:$A,[1]NodeTranslation!$B:$B)</f>
        <v>ofNL_BO_A</v>
      </c>
      <c r="B21" t="str">
        <f>_xlfn.XLOOKUP(L21,[1]NodeTranslation!$A:$A,[1]NodeTranslation!$B:$B)</f>
        <v>ofNL_EG</v>
      </c>
      <c r="C21">
        <v>137830.49124159801</v>
      </c>
      <c r="D21" t="str">
        <f t="shared" si="0"/>
        <v>ofNL_BO_A-ofNL_EG</v>
      </c>
      <c r="K21" t="s">
        <v>17</v>
      </c>
      <c r="L21" t="s">
        <v>19</v>
      </c>
      <c r="M21">
        <v>137830.49124159801</v>
      </c>
      <c r="N21" t="str">
        <f t="shared" si="1"/>
        <v>Borssele Alpha-Egmon aan Zee</v>
      </c>
    </row>
    <row r="22" spans="1:14" x14ac:dyDescent="0.25">
      <c r="A22" t="str">
        <f>_xlfn.XLOOKUP(K22,[1]NodeTranslation!$A:$A,[1]NodeTranslation!$B:$B)</f>
        <v>ofNL_BO_A</v>
      </c>
      <c r="B22" t="str">
        <f>_xlfn.XLOOKUP(L22,[1]NodeTranslation!$A:$A,[1]NodeTranslation!$B:$B)</f>
        <v>ofNL_PA</v>
      </c>
      <c r="C22">
        <v>127486.808353902</v>
      </c>
      <c r="D22" t="str">
        <f t="shared" si="0"/>
        <v>ofNL_BO_A-ofNL_PA</v>
      </c>
      <c r="K22" t="s">
        <v>17</v>
      </c>
      <c r="L22" t="s">
        <v>20</v>
      </c>
      <c r="M22">
        <v>127486.808353902</v>
      </c>
      <c r="N22" t="str">
        <f t="shared" si="1"/>
        <v>Borssele Alpha-Prinses Amalia</v>
      </c>
    </row>
    <row r="23" spans="1:14" x14ac:dyDescent="0.25">
      <c r="A23" t="str">
        <f>_xlfn.XLOOKUP(K23,[1]NodeTranslation!$A:$A,[1]NodeTranslation!$B:$B)</f>
        <v>ofNL_BO_A</v>
      </c>
      <c r="B23" t="str">
        <f>_xlfn.XLOOKUP(L23,[1]NodeTranslation!$A:$A,[1]NodeTranslation!$B:$B)</f>
        <v>ofNL_LU</v>
      </c>
      <c r="C23">
        <v>109492.407053503</v>
      </c>
      <c r="D23" t="str">
        <f t="shared" si="0"/>
        <v>ofNL_BO_A-ofNL_LU</v>
      </c>
      <c r="K23" t="s">
        <v>17</v>
      </c>
      <c r="L23" t="s">
        <v>21</v>
      </c>
      <c r="M23">
        <v>109492.407053503</v>
      </c>
      <c r="N23" t="str">
        <f t="shared" si="1"/>
        <v>Borssele Alpha-Luchterduinen</v>
      </c>
    </row>
    <row r="24" spans="1:14" x14ac:dyDescent="0.25">
      <c r="A24" t="str">
        <f>_xlfn.XLOOKUP(K24,[1]NodeTranslation!$A:$A,[1]NodeTranslation!$B:$B)</f>
        <v>ofNL_BO_A</v>
      </c>
      <c r="B24" t="str">
        <f>_xlfn.XLOOKUP(L24,[1]NodeTranslation!$A:$A,[1]NodeTranslation!$B:$B)</f>
        <v>ofNL_GE_B</v>
      </c>
      <c r="C24">
        <v>322536.73936725</v>
      </c>
      <c r="D24" t="str">
        <f t="shared" si="0"/>
        <v>ofNL_BO_A-ofNL_GE_B</v>
      </c>
      <c r="K24" t="s">
        <v>17</v>
      </c>
      <c r="L24" t="s">
        <v>22</v>
      </c>
      <c r="M24">
        <v>322536.73936725</v>
      </c>
      <c r="N24" t="str">
        <f t="shared" si="1"/>
        <v>Borssele Alpha-Gemini II</v>
      </c>
    </row>
    <row r="25" spans="1:14" x14ac:dyDescent="0.25">
      <c r="A25" t="str">
        <f>_xlfn.XLOOKUP(K25,[1]NodeTranslation!$A:$A,[1]NodeTranslation!$B:$B)</f>
        <v>ofNL_BO_A</v>
      </c>
      <c r="B25" t="str">
        <f>_xlfn.XLOOKUP(L25,[1]NodeTranslation!$A:$A,[1]NodeTranslation!$B:$B)</f>
        <v>ofNL_GE_A</v>
      </c>
      <c r="C25">
        <v>329218.27032409603</v>
      </c>
      <c r="D25" t="str">
        <f t="shared" si="0"/>
        <v>ofNL_BO_A-ofNL_GE_A</v>
      </c>
      <c r="K25" t="s">
        <v>17</v>
      </c>
      <c r="L25" t="s">
        <v>23</v>
      </c>
      <c r="M25">
        <v>329218.27032409603</v>
      </c>
      <c r="N25" t="str">
        <f t="shared" si="1"/>
        <v>Borssele Alpha-Gemini I</v>
      </c>
    </row>
    <row r="26" spans="1:14" x14ac:dyDescent="0.25">
      <c r="A26" t="str">
        <f>_xlfn.XLOOKUP(K26,[1]NodeTranslation!$A:$A,[1]NodeTranslation!$B:$B)</f>
        <v>ofNL_BO_A</v>
      </c>
      <c r="B26" t="str">
        <f>_xlfn.XLOOKUP(L26,[1]NodeTranslation!$A:$A,[1]NodeTranslation!$B:$B)</f>
        <v>ofNL_KN</v>
      </c>
      <c r="C26">
        <v>139716.66343920599</v>
      </c>
      <c r="D26" t="str">
        <f t="shared" si="0"/>
        <v>ofNL_BO_A-ofNL_KN</v>
      </c>
      <c r="K26" t="s">
        <v>17</v>
      </c>
      <c r="L26" t="s">
        <v>26</v>
      </c>
      <c r="M26">
        <v>139716.66343920599</v>
      </c>
      <c r="N26" t="str">
        <f t="shared" si="1"/>
        <v>Borssele Alpha-Hollands Kust Noord</v>
      </c>
    </row>
    <row r="27" spans="1:14" x14ac:dyDescent="0.25">
      <c r="A27" t="str">
        <f>_xlfn.XLOOKUP(K27,[1]NodeTranslation!$A:$A,[1]NodeTranslation!$B:$B)</f>
        <v>ofNL_BO_A</v>
      </c>
      <c r="B27" t="str">
        <f>_xlfn.XLOOKUP(L27,[1]NodeTranslation!$A:$A,[1]NodeTranslation!$B:$B)</f>
        <v>ofNL_KW_A</v>
      </c>
      <c r="C27">
        <v>125799.40410035101</v>
      </c>
      <c r="D27" t="str">
        <f t="shared" si="0"/>
        <v>ofNL_BO_A-ofNL_KW_A</v>
      </c>
      <c r="K27" t="s">
        <v>17</v>
      </c>
      <c r="L27" t="s">
        <v>27</v>
      </c>
      <c r="M27">
        <v>125799.40410035101</v>
      </c>
      <c r="N27" t="str">
        <f t="shared" si="1"/>
        <v>Borssele Alpha-Hollands Kust West Alpha</v>
      </c>
    </row>
    <row r="28" spans="1:14" x14ac:dyDescent="0.25">
      <c r="A28" t="str">
        <f>_xlfn.XLOOKUP(K28,[1]NodeTranslation!$A:$A,[1]NodeTranslation!$B:$B)</f>
        <v>ofNL_BO_A</v>
      </c>
      <c r="B28" t="str">
        <f>_xlfn.XLOOKUP(L28,[1]NodeTranslation!$A:$A,[1]NodeTranslation!$B:$B)</f>
        <v>ofNL_KW_B</v>
      </c>
      <c r="C28">
        <v>114186.234967946</v>
      </c>
      <c r="D28" t="str">
        <f t="shared" si="0"/>
        <v>ofNL_BO_A-ofNL_KW_B</v>
      </c>
      <c r="K28" t="s">
        <v>17</v>
      </c>
      <c r="L28" t="s">
        <v>28</v>
      </c>
      <c r="M28">
        <v>114186.234967946</v>
      </c>
      <c r="N28" t="str">
        <f t="shared" si="1"/>
        <v>Borssele Alpha-Hollands Kust West Beta</v>
      </c>
    </row>
    <row r="29" spans="1:14" x14ac:dyDescent="0.25">
      <c r="A29" t="str">
        <f>_xlfn.XLOOKUP(K29,[1]NodeTranslation!$A:$A,[1]NodeTranslation!$B:$B)</f>
        <v>ofNL_BO_A</v>
      </c>
      <c r="B29">
        <f>_xlfn.XLOOKUP(L29,[1]NodeTranslation!$A:$A,[1]NodeTranslation!$B:$B)</f>
        <v>0</v>
      </c>
      <c r="C29">
        <v>191596.37753680401</v>
      </c>
      <c r="D29" t="str">
        <f t="shared" si="0"/>
        <v>ofNL_BO_A-0</v>
      </c>
      <c r="K29" t="s">
        <v>17</v>
      </c>
      <c r="M29">
        <v>191596.37753680401</v>
      </c>
      <c r="N29" t="str">
        <f t="shared" si="1"/>
        <v>Borssele Alpha-</v>
      </c>
    </row>
    <row r="30" spans="1:14" x14ac:dyDescent="0.25">
      <c r="A30" t="str">
        <f>_xlfn.XLOOKUP(K30,[1]NodeTranslation!$A:$A,[1]NodeTranslation!$B:$B)</f>
        <v>ofNL_BO_A</v>
      </c>
      <c r="B30">
        <f>_xlfn.XLOOKUP(L30,[1]NodeTranslation!$A:$A,[1]NodeTranslation!$B:$B)</f>
        <v>0</v>
      </c>
      <c r="C30">
        <v>333095.10230934201</v>
      </c>
      <c r="D30" t="str">
        <f t="shared" si="0"/>
        <v>ofNL_BO_A-0</v>
      </c>
      <c r="K30" t="s">
        <v>17</v>
      </c>
      <c r="M30">
        <v>333095.10230934201</v>
      </c>
      <c r="N30" t="str">
        <f t="shared" si="1"/>
        <v>Borssele Alpha-</v>
      </c>
    </row>
    <row r="31" spans="1:14" x14ac:dyDescent="0.25">
      <c r="A31" t="str">
        <f>_xlfn.XLOOKUP(K31,[1]NodeTranslation!$A:$A,[1]NodeTranslation!$B:$B)</f>
        <v>ofNL_BO_A</v>
      </c>
      <c r="B31">
        <f>_xlfn.XLOOKUP(L31,[1]NodeTranslation!$A:$A,[1]NodeTranslation!$B:$B)</f>
        <v>0</v>
      </c>
      <c r="C31">
        <v>156916.32279679601</v>
      </c>
      <c r="D31" t="str">
        <f t="shared" si="0"/>
        <v>ofNL_BO_A-0</v>
      </c>
      <c r="K31" t="s">
        <v>17</v>
      </c>
      <c r="M31">
        <v>156916.32279679601</v>
      </c>
      <c r="N31" t="str">
        <f t="shared" si="1"/>
        <v>Borssele Alpha-</v>
      </c>
    </row>
    <row r="32" spans="1:14" x14ac:dyDescent="0.25">
      <c r="A32" t="str">
        <f>_xlfn.XLOOKUP(K32,[1]NodeTranslation!$A:$A,[1]NodeTranslation!$B:$B)</f>
        <v>ofNL_BO_A</v>
      </c>
      <c r="B32">
        <f>_xlfn.XLOOKUP(L32,[1]NodeTranslation!$A:$A,[1]NodeTranslation!$B:$B)</f>
        <v>0</v>
      </c>
      <c r="C32">
        <v>189298.15485214701</v>
      </c>
      <c r="D32" t="str">
        <f t="shared" si="0"/>
        <v>ofNL_BO_A-0</v>
      </c>
      <c r="K32" t="s">
        <v>17</v>
      </c>
      <c r="M32">
        <v>189298.15485214701</v>
      </c>
      <c r="N32" t="str">
        <f t="shared" si="1"/>
        <v>Borssele Alpha-</v>
      </c>
    </row>
    <row r="33" spans="1:14" x14ac:dyDescent="0.25">
      <c r="A33" t="str">
        <f>_xlfn.XLOOKUP(K33,[1]NodeTranslation!$A:$A,[1]NodeTranslation!$B:$B)</f>
        <v>ofNL_BO_A</v>
      </c>
      <c r="B33">
        <f>_xlfn.XLOOKUP(L33,[1]NodeTranslation!$A:$A,[1]NodeTranslation!$B:$B)</f>
        <v>0</v>
      </c>
      <c r="C33">
        <v>162613.06945119001</v>
      </c>
      <c r="D33" t="str">
        <f t="shared" si="0"/>
        <v>ofNL_BO_A-0</v>
      </c>
      <c r="K33" t="s">
        <v>17</v>
      </c>
      <c r="M33">
        <v>162613.06945119001</v>
      </c>
      <c r="N33" t="str">
        <f t="shared" si="1"/>
        <v>Borssele Alpha-</v>
      </c>
    </row>
    <row r="34" spans="1:14" x14ac:dyDescent="0.25">
      <c r="A34" t="str">
        <f>_xlfn.XLOOKUP(K34,[1]NodeTranslation!$A:$A,[1]NodeTranslation!$B:$B)</f>
        <v>ofNL_BO_A</v>
      </c>
      <c r="B34">
        <f>_xlfn.XLOOKUP(L34,[1]NodeTranslation!$A:$A,[1]NodeTranslation!$B:$B)</f>
        <v>0</v>
      </c>
      <c r="C34">
        <v>103841.45168392301</v>
      </c>
      <c r="D34" t="str">
        <f t="shared" si="0"/>
        <v>ofNL_BO_A-0</v>
      </c>
      <c r="K34" t="s">
        <v>17</v>
      </c>
      <c r="M34">
        <v>103841.45168392301</v>
      </c>
      <c r="N34" t="str">
        <f t="shared" si="1"/>
        <v>Borssele Alpha-</v>
      </c>
    </row>
    <row r="35" spans="1:14" x14ac:dyDescent="0.25">
      <c r="A35" t="str">
        <f>_xlfn.XLOOKUP(K35,[1]NodeTranslation!$A:$A,[1]NodeTranslation!$B:$B)</f>
        <v>ofNL_BO_A</v>
      </c>
      <c r="B35">
        <f>_xlfn.XLOOKUP(L35,[1]NodeTranslation!$A:$A,[1]NodeTranslation!$B:$B)</f>
        <v>0</v>
      </c>
      <c r="C35">
        <v>311999.38816481997</v>
      </c>
      <c r="D35" t="str">
        <f t="shared" si="0"/>
        <v>ofNL_BO_A-0</v>
      </c>
      <c r="K35" t="s">
        <v>17</v>
      </c>
      <c r="M35">
        <v>311999.38816481997</v>
      </c>
      <c r="N35" t="str">
        <f t="shared" si="1"/>
        <v>Borssele Alpha-</v>
      </c>
    </row>
    <row r="36" spans="1:14" x14ac:dyDescent="0.25">
      <c r="A36" t="str">
        <f>_xlfn.XLOOKUP(K36,[1]NodeTranslation!$A:$A,[1]NodeTranslation!$B:$B)</f>
        <v>ofNL_KZ_B</v>
      </c>
      <c r="B36" t="str">
        <f>_xlfn.XLOOKUP(L36,[1]NodeTranslation!$A:$A,[1]NodeTranslation!$B:$B)</f>
        <v>ofNL_BO_A</v>
      </c>
      <c r="C36">
        <v>95618.337726202706</v>
      </c>
      <c r="D36" t="str">
        <f t="shared" si="0"/>
        <v>ofNL_KZ_B-ofNL_BO_A</v>
      </c>
      <c r="K36" t="s">
        <v>24</v>
      </c>
      <c r="L36" t="s">
        <v>17</v>
      </c>
      <c r="M36">
        <v>95618.337726202706</v>
      </c>
      <c r="N36" t="str">
        <f t="shared" si="1"/>
        <v>Hollands Kust Zuid Beta-Borssele Alpha</v>
      </c>
    </row>
    <row r="37" spans="1:14" x14ac:dyDescent="0.25">
      <c r="A37" t="str">
        <f>_xlfn.XLOOKUP(K37,[1]NodeTranslation!$A:$A,[1]NodeTranslation!$B:$B)</f>
        <v>ofNL_KZ_B</v>
      </c>
      <c r="B37" t="str">
        <f>_xlfn.XLOOKUP(L37,[1]NodeTranslation!$A:$A,[1]NodeTranslation!$B:$B)</f>
        <v>ofNL_IJ_B</v>
      </c>
      <c r="C37">
        <v>72095.518796717006</v>
      </c>
      <c r="D37" t="str">
        <f t="shared" si="0"/>
        <v>ofNL_KZ_B-ofNL_IJ_B</v>
      </c>
      <c r="K37" t="s">
        <v>24</v>
      </c>
      <c r="L37" t="s">
        <v>15</v>
      </c>
      <c r="M37">
        <v>72095.518796717006</v>
      </c>
      <c r="N37" t="str">
        <f t="shared" si="1"/>
        <v>Hollands Kust Zuid Beta-IJmuiden Ver Beta</v>
      </c>
    </row>
    <row r="38" spans="1:14" x14ac:dyDescent="0.25">
      <c r="A38" t="str">
        <f>_xlfn.XLOOKUP(K38,[1]NodeTranslation!$A:$A,[1]NodeTranslation!$B:$B)</f>
        <v>ofNL_KZ_B</v>
      </c>
      <c r="B38" t="str">
        <f>_xlfn.XLOOKUP(L38,[1]NodeTranslation!$A:$A,[1]NodeTranslation!$B:$B)</f>
        <v>ofNL_KZ_A</v>
      </c>
      <c r="C38">
        <v>7495.4058394109697</v>
      </c>
      <c r="D38" t="str">
        <f t="shared" si="0"/>
        <v>ofNL_KZ_B-ofNL_KZ_A</v>
      </c>
      <c r="K38" t="s">
        <v>24</v>
      </c>
      <c r="L38" t="s">
        <v>25</v>
      </c>
      <c r="M38">
        <v>7495.4058394109697</v>
      </c>
      <c r="N38" t="str">
        <f t="shared" si="1"/>
        <v>Hollands Kust Zuid Beta-Hollands Kust Zuid Alpha</v>
      </c>
    </row>
    <row r="39" spans="1:14" x14ac:dyDescent="0.25">
      <c r="A39" t="str">
        <f>_xlfn.XLOOKUP(K39,[1]NodeTranslation!$A:$A,[1]NodeTranslation!$B:$B)</f>
        <v>ofNL_KZ_B</v>
      </c>
      <c r="B39" t="str">
        <f>_xlfn.XLOOKUP(L39,[1]NodeTranslation!$A:$A,[1]NodeTranslation!$B:$B)</f>
        <v>ofNL_IJ_A</v>
      </c>
      <c r="C39">
        <v>78144.105986384995</v>
      </c>
      <c r="D39" t="str">
        <f t="shared" si="0"/>
        <v>ofNL_KZ_B-ofNL_IJ_A</v>
      </c>
      <c r="K39" t="s">
        <v>24</v>
      </c>
      <c r="L39" t="s">
        <v>16</v>
      </c>
      <c r="M39">
        <v>78144.105986384995</v>
      </c>
      <c r="N39" t="str">
        <f t="shared" si="1"/>
        <v>Hollands Kust Zuid Beta-IJmuiden Ver Alpha</v>
      </c>
    </row>
    <row r="40" spans="1:14" x14ac:dyDescent="0.25">
      <c r="A40" t="str">
        <f>_xlfn.XLOOKUP(K40,[1]NodeTranslation!$A:$A,[1]NodeTranslation!$B:$B)</f>
        <v>ofNL_KZ_B</v>
      </c>
      <c r="B40" t="str">
        <f>_xlfn.XLOOKUP(L40,[1]NodeTranslation!$A:$A,[1]NodeTranslation!$B:$B)</f>
        <v>ofNL_BO_B</v>
      </c>
      <c r="C40">
        <v>100443.369998075</v>
      </c>
      <c r="D40" t="str">
        <f t="shared" si="0"/>
        <v>ofNL_KZ_B-ofNL_BO_B</v>
      </c>
      <c r="K40" t="s">
        <v>24</v>
      </c>
      <c r="L40" t="s">
        <v>18</v>
      </c>
      <c r="M40">
        <v>100443.369998075</v>
      </c>
      <c r="N40" t="str">
        <f t="shared" si="1"/>
        <v>Hollands Kust Zuid Beta-Borssele Beta</v>
      </c>
    </row>
    <row r="41" spans="1:14" x14ac:dyDescent="0.25">
      <c r="A41" t="str">
        <f>_xlfn.XLOOKUP(K41,[1]NodeTranslation!$A:$A,[1]NodeTranslation!$B:$B)</f>
        <v>ofNL_KZ_B</v>
      </c>
      <c r="B41" t="str">
        <f>_xlfn.XLOOKUP(L41,[1]NodeTranslation!$A:$A,[1]NodeTranslation!$B:$B)</f>
        <v>ofNL_IJ_G</v>
      </c>
      <c r="C41">
        <v>87107.243154238706</v>
      </c>
      <c r="D41" t="str">
        <f t="shared" si="0"/>
        <v>ofNL_KZ_B-ofNL_IJ_G</v>
      </c>
      <c r="K41" t="s">
        <v>24</v>
      </c>
      <c r="L41" t="s">
        <v>30</v>
      </c>
      <c r="M41">
        <v>87107.243154238706</v>
      </c>
      <c r="N41" t="str">
        <f t="shared" si="1"/>
        <v>Hollands Kust Zuid Beta-IJmuiden Ver Gamma</v>
      </c>
    </row>
    <row r="42" spans="1:14" x14ac:dyDescent="0.25">
      <c r="A42" t="str">
        <f>_xlfn.XLOOKUP(K42,[1]NodeTranslation!$A:$A,[1]NodeTranslation!$B:$B)</f>
        <v>ofNL_KZ_B</v>
      </c>
      <c r="B42" t="str">
        <f>_xlfn.XLOOKUP(L42,[1]NodeTranslation!$A:$A,[1]NodeTranslation!$B:$B)</f>
        <v>onNL_SW</v>
      </c>
      <c r="C42">
        <v>92603.955501506105</v>
      </c>
      <c r="D42" t="str">
        <f t="shared" si="0"/>
        <v>ofNL_KZ_B-onNL_SW</v>
      </c>
      <c r="K42" t="s">
        <v>24</v>
      </c>
      <c r="L42" t="s">
        <v>2</v>
      </c>
      <c r="M42">
        <v>92603.955501506105</v>
      </c>
      <c r="N42" t="str">
        <f t="shared" si="1"/>
        <v>Hollands Kust Zuid Beta-NL_on_Borssele</v>
      </c>
    </row>
    <row r="43" spans="1:14" x14ac:dyDescent="0.25">
      <c r="A43" t="str">
        <f>_xlfn.XLOOKUP(K43,[1]NodeTranslation!$A:$A,[1]NodeTranslation!$B:$B)</f>
        <v>ofNL_KZ_B</v>
      </c>
      <c r="B43" t="str">
        <f>_xlfn.XLOOKUP(L43,[1]NodeTranslation!$A:$A,[1]NodeTranslation!$B:$B)</f>
        <v>onNL_CE</v>
      </c>
      <c r="C43">
        <v>121453.32378182199</v>
      </c>
      <c r="D43" t="str">
        <f t="shared" si="0"/>
        <v>ofNL_KZ_B-onNL_CE</v>
      </c>
      <c r="K43" t="s">
        <v>24</v>
      </c>
      <c r="L43" t="s">
        <v>3</v>
      </c>
      <c r="M43">
        <v>121453.32378182199</v>
      </c>
      <c r="N43" t="str">
        <f t="shared" si="1"/>
        <v>Hollands Kust Zuid Beta-NL_on_Brabant</v>
      </c>
    </row>
    <row r="44" spans="1:14" x14ac:dyDescent="0.25">
      <c r="A44" t="str">
        <f>_xlfn.XLOOKUP(K44,[1]NodeTranslation!$A:$A,[1]NodeTranslation!$B:$B)</f>
        <v>ofNL_KZ_B</v>
      </c>
      <c r="B44" t="str">
        <f>_xlfn.XLOOKUP(L44,[1]NodeTranslation!$A:$A,[1]NodeTranslation!$B:$B)</f>
        <v>onBE</v>
      </c>
      <c r="C44">
        <v>186956.571332711</v>
      </c>
      <c r="D44" t="str">
        <f t="shared" si="0"/>
        <v>ofNL_KZ_B-onBE</v>
      </c>
      <c r="K44" t="s">
        <v>24</v>
      </c>
      <c r="L44" t="s">
        <v>4</v>
      </c>
      <c r="M44">
        <v>186956.571332711</v>
      </c>
      <c r="N44" t="str">
        <f t="shared" si="1"/>
        <v>Hollands Kust Zuid Beta-BE00</v>
      </c>
    </row>
    <row r="45" spans="1:14" x14ac:dyDescent="0.25">
      <c r="A45" t="str">
        <f>_xlfn.XLOOKUP(K45,[1]NodeTranslation!$A:$A,[1]NodeTranslation!$B:$B)</f>
        <v>ofNL_KZ_B</v>
      </c>
      <c r="B45" t="str">
        <f>_xlfn.XLOOKUP(L45,[1]NodeTranslation!$A:$A,[1]NodeTranslation!$B:$B)</f>
        <v>onDE</v>
      </c>
      <c r="C45">
        <v>456056.62582982302</v>
      </c>
      <c r="D45" t="str">
        <f t="shared" si="0"/>
        <v>ofNL_KZ_B-onDE</v>
      </c>
      <c r="K45" t="s">
        <v>24</v>
      </c>
      <c r="L45" t="s">
        <v>5</v>
      </c>
      <c r="M45">
        <v>456056.62582982302</v>
      </c>
      <c r="N45" t="str">
        <f t="shared" si="1"/>
        <v>Hollands Kust Zuid Beta-DE00</v>
      </c>
    </row>
    <row r="46" spans="1:14" x14ac:dyDescent="0.25">
      <c r="A46" t="str">
        <f>_xlfn.XLOOKUP(K46,[1]NodeTranslation!$A:$A,[1]NodeTranslation!$B:$B)</f>
        <v>ofNL_KZ_B</v>
      </c>
      <c r="B46" t="str">
        <f>_xlfn.XLOOKUP(L46,[1]NodeTranslation!$A:$A,[1]NodeTranslation!$B:$B)</f>
        <v>onUK</v>
      </c>
      <c r="C46">
        <v>499277.41988847201</v>
      </c>
      <c r="D46" t="str">
        <f t="shared" si="0"/>
        <v>ofNL_KZ_B-onUK</v>
      </c>
      <c r="K46" t="s">
        <v>24</v>
      </c>
      <c r="L46" t="s">
        <v>6</v>
      </c>
      <c r="M46">
        <v>499277.41988847201</v>
      </c>
      <c r="N46" t="str">
        <f t="shared" si="1"/>
        <v>Hollands Kust Zuid Beta-UK00</v>
      </c>
    </row>
    <row r="47" spans="1:14" x14ac:dyDescent="0.25">
      <c r="A47" t="str">
        <f>_xlfn.XLOOKUP(K47,[1]NodeTranslation!$A:$A,[1]NodeTranslation!$B:$B)</f>
        <v>ofNL_KZ_B</v>
      </c>
      <c r="B47" t="str">
        <f>_xlfn.XLOOKUP(L47,[1]NodeTranslation!$A:$A,[1]NodeTranslation!$B:$B)</f>
        <v>onDKW</v>
      </c>
      <c r="C47">
        <v>553899.77670387598</v>
      </c>
      <c r="D47" t="str">
        <f t="shared" si="0"/>
        <v>ofNL_KZ_B-onDKW</v>
      </c>
      <c r="K47" t="s">
        <v>24</v>
      </c>
      <c r="L47" t="s">
        <v>7</v>
      </c>
      <c r="M47">
        <v>553899.77670387598</v>
      </c>
      <c r="N47" t="str">
        <f t="shared" si="1"/>
        <v>Hollands Kust Zuid Beta-DKW1</v>
      </c>
    </row>
    <row r="48" spans="1:14" x14ac:dyDescent="0.25">
      <c r="A48" t="str">
        <f>_xlfn.XLOOKUP(K48,[1]NodeTranslation!$A:$A,[1]NodeTranslation!$B:$B)</f>
        <v>ofNL_KZ_B</v>
      </c>
      <c r="B48" t="str">
        <f>_xlfn.XLOOKUP(L48,[1]NodeTranslation!$A:$A,[1]NodeTranslation!$B:$B)</f>
        <v>onNL_E</v>
      </c>
      <c r="C48">
        <v>140682.43111238399</v>
      </c>
      <c r="D48" t="str">
        <f t="shared" si="0"/>
        <v>ofNL_KZ_B-onNL_E</v>
      </c>
      <c r="K48" t="s">
        <v>24</v>
      </c>
      <c r="L48" t="s">
        <v>8</v>
      </c>
      <c r="M48">
        <v>140682.43111238399</v>
      </c>
      <c r="N48" t="str">
        <f t="shared" si="1"/>
        <v>Hollands Kust Zuid Beta-NL_on_East</v>
      </c>
    </row>
    <row r="49" spans="1:14" x14ac:dyDescent="0.25">
      <c r="A49" t="str">
        <f>_xlfn.XLOOKUP(K49,[1]NodeTranslation!$A:$A,[1]NodeTranslation!$B:$B)</f>
        <v>ofNL_KZ_B</v>
      </c>
      <c r="B49" t="str">
        <f>_xlfn.XLOOKUP(L49,[1]NodeTranslation!$A:$A,[1]NodeTranslation!$B:$B)</f>
        <v>onNOS</v>
      </c>
      <c r="C49">
        <v>939085.01509902999</v>
      </c>
      <c r="D49" t="str">
        <f t="shared" si="0"/>
        <v>ofNL_KZ_B-onNOS</v>
      </c>
      <c r="K49" t="s">
        <v>24</v>
      </c>
      <c r="L49" t="s">
        <v>9</v>
      </c>
      <c r="M49">
        <v>939085.01509902999</v>
      </c>
      <c r="N49" t="str">
        <f t="shared" si="1"/>
        <v>Hollands Kust Zuid Beta-NOS0</v>
      </c>
    </row>
    <row r="50" spans="1:14" x14ac:dyDescent="0.25">
      <c r="A50" t="str">
        <f>_xlfn.XLOOKUP(K50,[1]NodeTranslation!$A:$A,[1]NodeTranslation!$B:$B)</f>
        <v>ofNL_KZ_B</v>
      </c>
      <c r="B50" t="str">
        <f>_xlfn.XLOOKUP(L50,[1]NodeTranslation!$A:$A,[1]NodeTranslation!$B:$B)</f>
        <v>onNL_NW</v>
      </c>
      <c r="C50">
        <v>81001.460134244102</v>
      </c>
      <c r="D50" t="str">
        <f t="shared" si="0"/>
        <v>ofNL_KZ_B-onNL_NW</v>
      </c>
      <c r="K50" t="s">
        <v>24</v>
      </c>
      <c r="L50" t="s">
        <v>10</v>
      </c>
      <c r="M50">
        <v>81001.460134244102</v>
      </c>
      <c r="N50" t="str">
        <f t="shared" si="1"/>
        <v>Hollands Kust Zuid Beta-NL_on_Holland_N</v>
      </c>
    </row>
    <row r="51" spans="1:14" x14ac:dyDescent="0.25">
      <c r="A51" t="str">
        <f>_xlfn.XLOOKUP(K51,[1]NodeTranslation!$A:$A,[1]NodeTranslation!$B:$B)</f>
        <v>ofNL_KZ_B</v>
      </c>
      <c r="B51" t="str">
        <f>_xlfn.XLOOKUP(L51,[1]NodeTranslation!$A:$A,[1]NodeTranslation!$B:$B)</f>
        <v>onNL_NE</v>
      </c>
      <c r="C51">
        <v>172563.227096299</v>
      </c>
      <c r="D51" t="str">
        <f t="shared" si="0"/>
        <v>ofNL_KZ_B-onNL_NE</v>
      </c>
      <c r="K51" t="s">
        <v>24</v>
      </c>
      <c r="L51" t="s">
        <v>11</v>
      </c>
      <c r="M51">
        <v>172563.227096299</v>
      </c>
      <c r="N51" t="str">
        <f t="shared" si="1"/>
        <v>Hollands Kust Zuid Beta-NL_on_North</v>
      </c>
    </row>
    <row r="52" spans="1:14" x14ac:dyDescent="0.25">
      <c r="A52" t="str">
        <f>_xlfn.XLOOKUP(K52,[1]NodeTranslation!$A:$A,[1]NodeTranslation!$B:$B)</f>
        <v>ofNL_KZ_B</v>
      </c>
      <c r="B52" t="str">
        <f>_xlfn.XLOOKUP(L52,[1]NodeTranslation!$A:$A,[1]NodeTranslation!$B:$B)</f>
        <v>onNL_CW</v>
      </c>
      <c r="C52">
        <v>84499.655405782105</v>
      </c>
      <c r="D52" t="str">
        <f t="shared" si="0"/>
        <v>ofNL_KZ_B-onNL_CW</v>
      </c>
      <c r="K52" t="s">
        <v>24</v>
      </c>
      <c r="L52" t="s">
        <v>12</v>
      </c>
      <c r="M52">
        <v>84499.655405782105</v>
      </c>
      <c r="N52" t="str">
        <f t="shared" si="1"/>
        <v>Hollands Kust Zuid Beta-NL_on_Rilland</v>
      </c>
    </row>
    <row r="53" spans="1:14" x14ac:dyDescent="0.25">
      <c r="A53" t="str">
        <f>_xlfn.XLOOKUP(K53,[1]NodeTranslation!$A:$A,[1]NodeTranslation!$B:$B)</f>
        <v>ofNL_KZ_B</v>
      </c>
      <c r="B53" t="str">
        <f>_xlfn.XLOOKUP(L53,[1]NodeTranslation!$A:$A,[1]NodeTranslation!$B:$B)</f>
        <v>onNL_W</v>
      </c>
      <c r="C53">
        <v>53326.987538476496</v>
      </c>
      <c r="D53" t="str">
        <f t="shared" si="0"/>
        <v>ofNL_KZ_B-onNL_W</v>
      </c>
      <c r="K53" t="s">
        <v>24</v>
      </c>
      <c r="L53" t="s">
        <v>13</v>
      </c>
      <c r="M53">
        <v>53326.987538476496</v>
      </c>
      <c r="N53" t="str">
        <f t="shared" si="1"/>
        <v>Hollands Kust Zuid Beta-NL_on_Holland_S</v>
      </c>
    </row>
    <row r="54" spans="1:14" x14ac:dyDescent="0.25">
      <c r="A54" t="str">
        <f>_xlfn.XLOOKUP(K54,[1]NodeTranslation!$A:$A,[1]NodeTranslation!$B:$B)</f>
        <v>ofNL_KZ_B</v>
      </c>
      <c r="B54" t="str">
        <f>_xlfn.XLOOKUP(L54,[1]NodeTranslation!$A:$A,[1]NodeTranslation!$B:$B)</f>
        <v>onNL_SE</v>
      </c>
      <c r="C54">
        <v>175234.82130717899</v>
      </c>
      <c r="D54" t="str">
        <f t="shared" si="0"/>
        <v>ofNL_KZ_B-onNL_SE</v>
      </c>
      <c r="K54" t="s">
        <v>24</v>
      </c>
      <c r="L54" t="s">
        <v>14</v>
      </c>
      <c r="M54">
        <v>175234.82130717899</v>
      </c>
      <c r="N54" t="str">
        <f t="shared" si="1"/>
        <v>Hollands Kust Zuid Beta-NL_on_South</v>
      </c>
    </row>
    <row r="55" spans="1:14" x14ac:dyDescent="0.25">
      <c r="A55" t="str">
        <f>_xlfn.XLOOKUP(K55,[1]NodeTranslation!$A:$A,[1]NodeTranslation!$B:$B)</f>
        <v>ofNL_KZ_B</v>
      </c>
      <c r="B55" t="str">
        <f>_xlfn.XLOOKUP(L55,[1]NodeTranslation!$A:$A,[1]NodeTranslation!$B:$B)</f>
        <v>ofNL_EG</v>
      </c>
      <c r="C55">
        <v>43208.970921841501</v>
      </c>
      <c r="D55" t="str">
        <f t="shared" si="0"/>
        <v>ofNL_KZ_B-ofNL_EG</v>
      </c>
      <c r="K55" t="s">
        <v>24</v>
      </c>
      <c r="L55" t="s">
        <v>19</v>
      </c>
      <c r="M55">
        <v>43208.970921841501</v>
      </c>
      <c r="N55" t="str">
        <f t="shared" si="1"/>
        <v>Hollands Kust Zuid Beta-Egmon aan Zee</v>
      </c>
    </row>
    <row r="56" spans="1:14" x14ac:dyDescent="0.25">
      <c r="A56" t="str">
        <f>_xlfn.XLOOKUP(K56,[1]NodeTranslation!$A:$A,[1]NodeTranslation!$B:$B)</f>
        <v>ofNL_KZ_B</v>
      </c>
      <c r="B56" t="str">
        <f>_xlfn.XLOOKUP(L56,[1]NodeTranslation!$A:$A,[1]NodeTranslation!$B:$B)</f>
        <v>ofNL_PA</v>
      </c>
      <c r="C56">
        <v>35726.311613256898</v>
      </c>
      <c r="D56" t="str">
        <f t="shared" si="0"/>
        <v>ofNL_KZ_B-ofNL_PA</v>
      </c>
      <c r="K56" t="s">
        <v>24</v>
      </c>
      <c r="L56" t="s">
        <v>20</v>
      </c>
      <c r="M56">
        <v>35726.311613256898</v>
      </c>
      <c r="N56" t="str">
        <f t="shared" si="1"/>
        <v>Hollands Kust Zuid Beta-Prinses Amalia</v>
      </c>
    </row>
    <row r="57" spans="1:14" x14ac:dyDescent="0.25">
      <c r="A57" t="str">
        <f>_xlfn.XLOOKUP(K57,[1]NodeTranslation!$A:$A,[1]NodeTranslation!$B:$B)</f>
        <v>ofNL_KZ_B</v>
      </c>
      <c r="B57" t="str">
        <f>_xlfn.XLOOKUP(L57,[1]NodeTranslation!$A:$A,[1]NodeTranslation!$B:$B)</f>
        <v>ofNL_LU</v>
      </c>
      <c r="C57">
        <v>15124.5563425211</v>
      </c>
      <c r="D57" t="str">
        <f t="shared" si="0"/>
        <v>ofNL_KZ_B-ofNL_LU</v>
      </c>
      <c r="K57" t="s">
        <v>24</v>
      </c>
      <c r="L57" t="s">
        <v>21</v>
      </c>
      <c r="M57">
        <v>15124.5563425211</v>
      </c>
      <c r="N57" t="str">
        <f t="shared" si="1"/>
        <v>Hollands Kust Zuid Beta-Luchterduinen</v>
      </c>
    </row>
    <row r="58" spans="1:14" x14ac:dyDescent="0.25">
      <c r="A58" t="str">
        <f>_xlfn.XLOOKUP(K58,[1]NodeTranslation!$A:$A,[1]NodeTranslation!$B:$B)</f>
        <v>ofNL_KZ_B</v>
      </c>
      <c r="B58" t="str">
        <f>_xlfn.XLOOKUP(L58,[1]NodeTranslation!$A:$A,[1]NodeTranslation!$B:$B)</f>
        <v>ofNL_GE_B</v>
      </c>
      <c r="C58">
        <v>229621.891767177</v>
      </c>
      <c r="D58" t="str">
        <f t="shared" si="0"/>
        <v>ofNL_KZ_B-ofNL_GE_B</v>
      </c>
      <c r="K58" t="s">
        <v>24</v>
      </c>
      <c r="L58" t="s">
        <v>22</v>
      </c>
      <c r="M58">
        <v>229621.891767177</v>
      </c>
      <c r="N58" t="str">
        <f t="shared" si="1"/>
        <v>Hollands Kust Zuid Beta-Gemini II</v>
      </c>
    </row>
    <row r="59" spans="1:14" x14ac:dyDescent="0.25">
      <c r="A59" t="str">
        <f>_xlfn.XLOOKUP(K59,[1]NodeTranslation!$A:$A,[1]NodeTranslation!$B:$B)</f>
        <v>ofNL_KZ_B</v>
      </c>
      <c r="B59" t="str">
        <f>_xlfn.XLOOKUP(L59,[1]NodeTranslation!$A:$A,[1]NodeTranslation!$B:$B)</f>
        <v>ofNL_GE_A</v>
      </c>
      <c r="C59">
        <v>235677.56764219</v>
      </c>
      <c r="D59" t="str">
        <f t="shared" si="0"/>
        <v>ofNL_KZ_B-ofNL_GE_A</v>
      </c>
      <c r="K59" t="s">
        <v>24</v>
      </c>
      <c r="L59" t="s">
        <v>23</v>
      </c>
      <c r="M59">
        <v>235677.56764219</v>
      </c>
      <c r="N59" t="str">
        <f t="shared" si="1"/>
        <v>Hollands Kust Zuid Beta-Gemini I</v>
      </c>
    </row>
    <row r="60" spans="1:14" x14ac:dyDescent="0.25">
      <c r="A60" t="str">
        <f>_xlfn.XLOOKUP(K60,[1]NodeTranslation!$A:$A,[1]NodeTranslation!$B:$B)</f>
        <v>ofNL_KZ_B</v>
      </c>
      <c r="B60" t="str">
        <f>_xlfn.XLOOKUP(L60,[1]NodeTranslation!$A:$A,[1]NodeTranslation!$B:$B)</f>
        <v>ofNL_KN</v>
      </c>
      <c r="C60">
        <v>49447.734057771399</v>
      </c>
      <c r="D60" t="str">
        <f t="shared" si="0"/>
        <v>ofNL_KZ_B-ofNL_KN</v>
      </c>
      <c r="K60" t="s">
        <v>24</v>
      </c>
      <c r="L60" t="s">
        <v>26</v>
      </c>
      <c r="M60">
        <v>49447.734057771399</v>
      </c>
      <c r="N60" t="str">
        <f t="shared" si="1"/>
        <v>Hollands Kust Zuid Beta-Hollands Kust Noord</v>
      </c>
    </row>
    <row r="61" spans="1:14" x14ac:dyDescent="0.25">
      <c r="A61" t="str">
        <f>_xlfn.XLOOKUP(K61,[1]NodeTranslation!$A:$A,[1]NodeTranslation!$B:$B)</f>
        <v>ofNL_KZ_B</v>
      </c>
      <c r="B61" t="str">
        <f>_xlfn.XLOOKUP(L61,[1]NodeTranslation!$A:$A,[1]NodeTranslation!$B:$B)</f>
        <v>ofNL_KW_A</v>
      </c>
      <c r="C61">
        <v>52562.601267145001</v>
      </c>
      <c r="D61" t="str">
        <f t="shared" si="0"/>
        <v>ofNL_KZ_B-ofNL_KW_A</v>
      </c>
      <c r="K61" t="s">
        <v>24</v>
      </c>
      <c r="L61" t="s">
        <v>27</v>
      </c>
      <c r="M61">
        <v>52562.601267145001</v>
      </c>
      <c r="N61" t="str">
        <f t="shared" si="1"/>
        <v>Hollands Kust Zuid Beta-Hollands Kust West Alpha</v>
      </c>
    </row>
    <row r="62" spans="1:14" x14ac:dyDescent="0.25">
      <c r="A62" t="str">
        <f>_xlfn.XLOOKUP(K62,[1]NodeTranslation!$A:$A,[1]NodeTranslation!$B:$B)</f>
        <v>ofNL_KZ_B</v>
      </c>
      <c r="B62" t="str">
        <f>_xlfn.XLOOKUP(L62,[1]NodeTranslation!$A:$A,[1]NodeTranslation!$B:$B)</f>
        <v>ofNL_KW_B</v>
      </c>
      <c r="C62">
        <v>47175.029421205501</v>
      </c>
      <c r="D62" t="str">
        <f t="shared" si="0"/>
        <v>ofNL_KZ_B-ofNL_KW_B</v>
      </c>
      <c r="K62" t="s">
        <v>24</v>
      </c>
      <c r="L62" t="s">
        <v>28</v>
      </c>
      <c r="M62">
        <v>47175.029421205501</v>
      </c>
      <c r="N62" t="str">
        <f t="shared" si="1"/>
        <v>Hollands Kust Zuid Beta-Hollands Kust West Beta</v>
      </c>
    </row>
    <row r="63" spans="1:14" x14ac:dyDescent="0.25">
      <c r="A63" t="str">
        <f>_xlfn.XLOOKUP(K63,[1]NodeTranslation!$A:$A,[1]NodeTranslation!$B:$B)</f>
        <v>ofNL_KZ_B</v>
      </c>
      <c r="B63">
        <f>_xlfn.XLOOKUP(L63,[1]NodeTranslation!$A:$A,[1]NodeTranslation!$B:$B)</f>
        <v>0</v>
      </c>
      <c r="C63">
        <v>137450.83092896899</v>
      </c>
      <c r="D63" t="str">
        <f t="shared" si="0"/>
        <v>ofNL_KZ_B-0</v>
      </c>
      <c r="K63" t="s">
        <v>24</v>
      </c>
      <c r="M63">
        <v>137450.83092896899</v>
      </c>
      <c r="N63" t="str">
        <f t="shared" si="1"/>
        <v>Hollands Kust Zuid Beta-</v>
      </c>
    </row>
    <row r="64" spans="1:14" x14ac:dyDescent="0.25">
      <c r="A64" t="str">
        <f>_xlfn.XLOOKUP(K64,[1]NodeTranslation!$A:$A,[1]NodeTranslation!$B:$B)</f>
        <v>ofNL_KZ_B</v>
      </c>
      <c r="B64">
        <f>_xlfn.XLOOKUP(L64,[1]NodeTranslation!$A:$A,[1]NodeTranslation!$B:$B)</f>
        <v>0</v>
      </c>
      <c r="C64">
        <v>243258.959951344</v>
      </c>
      <c r="D64" t="str">
        <f t="shared" si="0"/>
        <v>ofNL_KZ_B-0</v>
      </c>
      <c r="K64" t="s">
        <v>24</v>
      </c>
      <c r="M64">
        <v>243258.959951344</v>
      </c>
      <c r="N64" t="str">
        <f t="shared" si="1"/>
        <v>Hollands Kust Zuid Beta-</v>
      </c>
    </row>
    <row r="65" spans="1:14" x14ac:dyDescent="0.25">
      <c r="A65" t="str">
        <f>_xlfn.XLOOKUP(K65,[1]NodeTranslation!$A:$A,[1]NodeTranslation!$B:$B)</f>
        <v>ofNL_KZ_B</v>
      </c>
      <c r="B65">
        <f>_xlfn.XLOOKUP(L65,[1]NodeTranslation!$A:$A,[1]NodeTranslation!$B:$B)</f>
        <v>0</v>
      </c>
      <c r="C65">
        <v>109786.090950069</v>
      </c>
      <c r="D65" t="str">
        <f t="shared" si="0"/>
        <v>ofNL_KZ_B-0</v>
      </c>
      <c r="K65" t="s">
        <v>24</v>
      </c>
      <c r="M65">
        <v>109786.090950069</v>
      </c>
      <c r="N65" t="str">
        <f t="shared" si="1"/>
        <v>Hollands Kust Zuid Beta-</v>
      </c>
    </row>
    <row r="66" spans="1:14" x14ac:dyDescent="0.25">
      <c r="A66" t="str">
        <f>_xlfn.XLOOKUP(K66,[1]NodeTranslation!$A:$A,[1]NodeTranslation!$B:$B)</f>
        <v>ofNL_KZ_B</v>
      </c>
      <c r="B66">
        <f>_xlfn.XLOOKUP(L66,[1]NodeTranslation!$A:$A,[1]NodeTranslation!$B:$B)</f>
        <v>0</v>
      </c>
      <c r="C66">
        <v>113348.878351917</v>
      </c>
      <c r="D66" t="str">
        <f t="shared" si="0"/>
        <v>ofNL_KZ_B-0</v>
      </c>
      <c r="K66" t="s">
        <v>24</v>
      </c>
      <c r="M66">
        <v>113348.878351917</v>
      </c>
      <c r="N66" t="str">
        <f t="shared" si="1"/>
        <v>Hollands Kust Zuid Beta-</v>
      </c>
    </row>
    <row r="67" spans="1:14" x14ac:dyDescent="0.25">
      <c r="A67" t="str">
        <f>_xlfn.XLOOKUP(K67,[1]NodeTranslation!$A:$A,[1]NodeTranslation!$B:$B)</f>
        <v>ofNL_KZ_B</v>
      </c>
      <c r="B67">
        <f>_xlfn.XLOOKUP(L67,[1]NodeTranslation!$A:$A,[1]NodeTranslation!$B:$B)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K67" t="s">
        <v>24</v>
      </c>
      <c r="M67">
        <v>86773.299309921495</v>
      </c>
      <c r="N67" t="str">
        <f t="shared" ref="N67:N130" si="3">K67&amp;"-"&amp;L67</f>
        <v>Hollands Kust Zuid Beta-</v>
      </c>
    </row>
    <row r="68" spans="1:14" x14ac:dyDescent="0.25">
      <c r="A68" t="str">
        <f>_xlfn.XLOOKUP(K68,[1]NodeTranslation!$A:$A,[1]NodeTranslation!$B:$B)</f>
        <v>ofNL_KZ_B</v>
      </c>
      <c r="B68">
        <f>_xlfn.XLOOKUP(L68,[1]NodeTranslation!$A:$A,[1]NodeTranslation!$B:$B)</f>
        <v>0</v>
      </c>
      <c r="C68">
        <v>43293.153630168999</v>
      </c>
      <c r="D68" t="str">
        <f t="shared" si="2"/>
        <v>ofNL_KZ_B-0</v>
      </c>
      <c r="K68" t="s">
        <v>24</v>
      </c>
      <c r="M68">
        <v>43293.153630168999</v>
      </c>
      <c r="N68" t="str">
        <f t="shared" si="3"/>
        <v>Hollands Kust Zuid Beta-</v>
      </c>
    </row>
    <row r="69" spans="1:14" x14ac:dyDescent="0.25">
      <c r="A69" t="str">
        <f>_xlfn.XLOOKUP(K69,[1]NodeTranslation!$A:$A,[1]NodeTranslation!$B:$B)</f>
        <v>ofNL_KZ_B</v>
      </c>
      <c r="B69">
        <f>_xlfn.XLOOKUP(L69,[1]NodeTranslation!$A:$A,[1]NodeTranslation!$B:$B)</f>
        <v>0</v>
      </c>
      <c r="C69">
        <v>220233.25555341301</v>
      </c>
      <c r="D69" t="str">
        <f t="shared" si="2"/>
        <v>ofNL_KZ_B-0</v>
      </c>
      <c r="K69" t="s">
        <v>24</v>
      </c>
      <c r="M69">
        <v>220233.25555341301</v>
      </c>
      <c r="N69" t="str">
        <f t="shared" si="3"/>
        <v>Hollands Kust Zuid Beta-</v>
      </c>
    </row>
    <row r="70" spans="1:14" x14ac:dyDescent="0.25">
      <c r="A70" t="str">
        <f>_xlfn.XLOOKUP(K70,[1]NodeTranslation!$A:$A,[1]NodeTranslation!$B:$B)</f>
        <v>ofNL_IJ_B</v>
      </c>
      <c r="B70" t="str">
        <f>_xlfn.XLOOKUP(L70,[1]NodeTranslation!$A:$A,[1]NodeTranslation!$B:$B)</f>
        <v>ofNL_BO_A</v>
      </c>
      <c r="C70">
        <v>128868.20945271</v>
      </c>
      <c r="D70" t="str">
        <f t="shared" si="2"/>
        <v>ofNL_IJ_B-ofNL_BO_A</v>
      </c>
      <c r="K70" t="s">
        <v>15</v>
      </c>
      <c r="L70" t="s">
        <v>17</v>
      </c>
      <c r="M70">
        <v>128868.20945271</v>
      </c>
      <c r="N70" t="str">
        <f t="shared" si="3"/>
        <v>IJmuiden Ver Beta-Borssele Alpha</v>
      </c>
    </row>
    <row r="71" spans="1:14" x14ac:dyDescent="0.25">
      <c r="A71" t="str">
        <f>_xlfn.XLOOKUP(K71,[1]NodeTranslation!$A:$A,[1]NodeTranslation!$B:$B)</f>
        <v>ofNL_IJ_B</v>
      </c>
      <c r="B71" t="str">
        <f>_xlfn.XLOOKUP(L71,[1]NodeTranslation!$A:$A,[1]NodeTranslation!$B:$B)</f>
        <v>ofNL_KZ_B</v>
      </c>
      <c r="C71">
        <v>72095.518796717297</v>
      </c>
      <c r="D71" t="str">
        <f t="shared" si="2"/>
        <v>ofNL_IJ_B-ofNL_KZ_B</v>
      </c>
      <c r="K71" t="s">
        <v>15</v>
      </c>
      <c r="L71" t="s">
        <v>24</v>
      </c>
      <c r="M71">
        <v>72095.518796717297</v>
      </c>
      <c r="N71" t="str">
        <f t="shared" si="3"/>
        <v>IJmuiden Ver Beta-Hollands Kust Zuid Beta</v>
      </c>
    </row>
    <row r="72" spans="1:14" x14ac:dyDescent="0.25">
      <c r="A72" t="str">
        <f>_xlfn.XLOOKUP(K72,[1]NodeTranslation!$A:$A,[1]NodeTranslation!$B:$B)</f>
        <v>ofNL_IJ_B</v>
      </c>
      <c r="B72" t="str">
        <f>_xlfn.XLOOKUP(L72,[1]NodeTranslation!$A:$A,[1]NodeTranslation!$B:$B)</f>
        <v>ofNL_KZ_A</v>
      </c>
      <c r="C72">
        <v>64627.836163181302</v>
      </c>
      <c r="D72" t="str">
        <f t="shared" si="2"/>
        <v>ofNL_IJ_B-ofNL_KZ_A</v>
      </c>
      <c r="K72" t="s">
        <v>15</v>
      </c>
      <c r="L72" t="s">
        <v>25</v>
      </c>
      <c r="M72">
        <v>64627.836163181302</v>
      </c>
      <c r="N72" t="str">
        <f t="shared" si="3"/>
        <v>IJmuiden Ver Beta-Hollands Kust Zuid Alpha</v>
      </c>
    </row>
    <row r="73" spans="1:14" x14ac:dyDescent="0.25">
      <c r="A73" t="str">
        <f>_xlfn.XLOOKUP(K73,[1]NodeTranslation!$A:$A,[1]NodeTranslation!$B:$B)</f>
        <v>ofNL_IJ_B</v>
      </c>
      <c r="B73" t="str">
        <f>_xlfn.XLOOKUP(L73,[1]NodeTranslation!$A:$A,[1]NodeTranslation!$B:$B)</f>
        <v>ofNL_IJ_A</v>
      </c>
      <c r="C73">
        <v>11931.6875947279</v>
      </c>
      <c r="D73" t="str">
        <f t="shared" si="2"/>
        <v>ofNL_IJ_B-ofNL_IJ_A</v>
      </c>
      <c r="K73" t="s">
        <v>15</v>
      </c>
      <c r="L73" t="s">
        <v>16</v>
      </c>
      <c r="M73">
        <v>11931.6875947279</v>
      </c>
      <c r="N73" t="str">
        <f t="shared" si="3"/>
        <v>IJmuiden Ver Beta-IJmuiden Ver Alpha</v>
      </c>
    </row>
    <row r="74" spans="1:14" x14ac:dyDescent="0.25">
      <c r="A74" t="str">
        <f>_xlfn.XLOOKUP(K74,[1]NodeTranslation!$A:$A,[1]NodeTranslation!$B:$B)</f>
        <v>ofNL_IJ_B</v>
      </c>
      <c r="B74" t="str">
        <f>_xlfn.XLOOKUP(L74,[1]NodeTranslation!$A:$A,[1]NodeTranslation!$B:$B)</f>
        <v>ofNL_BO_B</v>
      </c>
      <c r="C74">
        <v>129377.872769717</v>
      </c>
      <c r="D74" t="str">
        <f t="shared" si="2"/>
        <v>ofNL_IJ_B-ofNL_BO_B</v>
      </c>
      <c r="K74" t="s">
        <v>15</v>
      </c>
      <c r="L74" t="s">
        <v>18</v>
      </c>
      <c r="M74">
        <v>129377.872769717</v>
      </c>
      <c r="N74" t="str">
        <f t="shared" si="3"/>
        <v>IJmuiden Ver Beta-Borssele Beta</v>
      </c>
    </row>
    <row r="75" spans="1:14" x14ac:dyDescent="0.25">
      <c r="A75" t="str">
        <f>_xlfn.XLOOKUP(K75,[1]NodeTranslation!$A:$A,[1]NodeTranslation!$B:$B)</f>
        <v>ofNL_IJ_B</v>
      </c>
      <c r="B75" t="str">
        <f>_xlfn.XLOOKUP(L75,[1]NodeTranslation!$A:$A,[1]NodeTranslation!$B:$B)</f>
        <v>ofNL_IJ_G</v>
      </c>
      <c r="C75">
        <v>28141.620171055201</v>
      </c>
      <c r="D75" t="str">
        <f t="shared" si="2"/>
        <v>ofNL_IJ_B-ofNL_IJ_G</v>
      </c>
      <c r="K75" t="s">
        <v>15</v>
      </c>
      <c r="L75" t="s">
        <v>30</v>
      </c>
      <c r="M75">
        <v>28141.620171055201</v>
      </c>
      <c r="N75" t="str">
        <f t="shared" si="3"/>
        <v>IJmuiden Ver Beta-IJmuiden Ver Gamma</v>
      </c>
    </row>
    <row r="76" spans="1:14" x14ac:dyDescent="0.25">
      <c r="A76" t="str">
        <f>_xlfn.XLOOKUP(K76,[1]NodeTranslation!$A:$A,[1]NodeTranslation!$B:$B)</f>
        <v>ofNL_IJ_B</v>
      </c>
      <c r="B76" t="str">
        <f>_xlfn.XLOOKUP(L76,[1]NodeTranslation!$A:$A,[1]NodeTranslation!$B:$B)</f>
        <v>onNL_SW</v>
      </c>
      <c r="C76">
        <v>153386.32824965299</v>
      </c>
      <c r="D76" t="str">
        <f t="shared" si="2"/>
        <v>ofNL_IJ_B-onNL_SW</v>
      </c>
      <c r="K76" t="s">
        <v>15</v>
      </c>
      <c r="L76" t="s">
        <v>2</v>
      </c>
      <c r="M76">
        <v>153386.32824965299</v>
      </c>
      <c r="N76" t="str">
        <f t="shared" si="3"/>
        <v>IJmuiden Ver Beta-NL_on_Borssele</v>
      </c>
    </row>
    <row r="77" spans="1:14" x14ac:dyDescent="0.25">
      <c r="A77" t="str">
        <f>_xlfn.XLOOKUP(K77,[1]NodeTranslation!$A:$A,[1]NodeTranslation!$B:$B)</f>
        <v>ofNL_IJ_B</v>
      </c>
      <c r="B77" t="str">
        <f>_xlfn.XLOOKUP(L77,[1]NodeTranslation!$A:$A,[1]NodeTranslation!$B:$B)</f>
        <v>onNL_CE</v>
      </c>
      <c r="C77">
        <v>191840.63857348601</v>
      </c>
      <c r="D77" t="str">
        <f t="shared" si="2"/>
        <v>ofNL_IJ_B-onNL_CE</v>
      </c>
      <c r="K77" t="s">
        <v>15</v>
      </c>
      <c r="L77" t="s">
        <v>3</v>
      </c>
      <c r="M77">
        <v>191840.63857348601</v>
      </c>
      <c r="N77" t="str">
        <f t="shared" si="3"/>
        <v>IJmuiden Ver Beta-NL_on_Brabant</v>
      </c>
    </row>
    <row r="78" spans="1:14" x14ac:dyDescent="0.25">
      <c r="A78" t="str">
        <f>_xlfn.XLOOKUP(K78,[1]NodeTranslation!$A:$A,[1]NodeTranslation!$B:$B)</f>
        <v>ofNL_IJ_B</v>
      </c>
      <c r="B78" t="str">
        <f>_xlfn.XLOOKUP(L78,[1]NodeTranslation!$A:$A,[1]NodeTranslation!$B:$B)</f>
        <v>onBE</v>
      </c>
      <c r="C78">
        <v>255776.292197523</v>
      </c>
      <c r="D78" t="str">
        <f t="shared" si="2"/>
        <v>ofNL_IJ_B-onBE</v>
      </c>
      <c r="K78" t="s">
        <v>15</v>
      </c>
      <c r="L78" t="s">
        <v>4</v>
      </c>
      <c r="M78">
        <v>255776.292197523</v>
      </c>
      <c r="N78" t="str">
        <f t="shared" si="3"/>
        <v>IJmuiden Ver Beta-BE00</v>
      </c>
    </row>
    <row r="79" spans="1:14" x14ac:dyDescent="0.25">
      <c r="A79" t="str">
        <f>_xlfn.XLOOKUP(K79,[1]NodeTranslation!$A:$A,[1]NodeTranslation!$B:$B)</f>
        <v>ofNL_IJ_B</v>
      </c>
      <c r="B79" t="str">
        <f>_xlfn.XLOOKUP(L79,[1]NodeTranslation!$A:$A,[1]NodeTranslation!$B:$B)</f>
        <v>onDE</v>
      </c>
      <c r="C79">
        <v>512087.49217700399</v>
      </c>
      <c r="D79" t="str">
        <f t="shared" si="2"/>
        <v>ofNL_IJ_B-onDE</v>
      </c>
      <c r="K79" t="s">
        <v>15</v>
      </c>
      <c r="L79" t="s">
        <v>5</v>
      </c>
      <c r="M79">
        <v>512087.49217700399</v>
      </c>
      <c r="N79" t="str">
        <f t="shared" si="3"/>
        <v>IJmuiden Ver Beta-DE00</v>
      </c>
    </row>
    <row r="80" spans="1:14" x14ac:dyDescent="0.25">
      <c r="A80" t="str">
        <f>_xlfn.XLOOKUP(K80,[1]NodeTranslation!$A:$A,[1]NodeTranslation!$B:$B)</f>
        <v>ofNL_IJ_B</v>
      </c>
      <c r="B80" t="str">
        <f>_xlfn.XLOOKUP(L80,[1]NodeTranslation!$A:$A,[1]NodeTranslation!$B:$B)</f>
        <v>onUK</v>
      </c>
      <c r="C80">
        <v>438859.32303148601</v>
      </c>
      <c r="D80" t="str">
        <f t="shared" si="2"/>
        <v>ofNL_IJ_B-onUK</v>
      </c>
      <c r="K80" t="s">
        <v>15</v>
      </c>
      <c r="L80" t="s">
        <v>6</v>
      </c>
      <c r="M80">
        <v>438859.32303148601</v>
      </c>
      <c r="N80" t="str">
        <f t="shared" si="3"/>
        <v>IJmuiden Ver Beta-UK00</v>
      </c>
    </row>
    <row r="81" spans="1:14" x14ac:dyDescent="0.25">
      <c r="A81" t="str">
        <f>_xlfn.XLOOKUP(K81,[1]NodeTranslation!$A:$A,[1]NodeTranslation!$B:$B)</f>
        <v>ofNL_IJ_B</v>
      </c>
      <c r="B81" t="str">
        <f>_xlfn.XLOOKUP(L81,[1]NodeTranslation!$A:$A,[1]NodeTranslation!$B:$B)</f>
        <v>onDKW</v>
      </c>
      <c r="C81">
        <v>534311.91488991899</v>
      </c>
      <c r="D81" t="str">
        <f t="shared" si="2"/>
        <v>ofNL_IJ_B-onDKW</v>
      </c>
      <c r="K81" t="s">
        <v>15</v>
      </c>
      <c r="L81" t="s">
        <v>7</v>
      </c>
      <c r="M81">
        <v>534311.91488991899</v>
      </c>
      <c r="N81" t="str">
        <f t="shared" si="3"/>
        <v>IJmuiden Ver Beta-DKW1</v>
      </c>
    </row>
    <row r="82" spans="1:14" x14ac:dyDescent="0.25">
      <c r="A82" t="str">
        <f>_xlfn.XLOOKUP(K82,[1]NodeTranslation!$A:$A,[1]NodeTranslation!$B:$B)</f>
        <v>ofNL_IJ_B</v>
      </c>
      <c r="B82" t="str">
        <f>_xlfn.XLOOKUP(L82,[1]NodeTranslation!$A:$A,[1]NodeTranslation!$B:$B)</f>
        <v>onNL_E</v>
      </c>
      <c r="C82">
        <v>191631.11383569401</v>
      </c>
      <c r="D82" t="str">
        <f t="shared" si="2"/>
        <v>ofNL_IJ_B-onNL_E</v>
      </c>
      <c r="K82" t="s">
        <v>15</v>
      </c>
      <c r="L82" t="s">
        <v>8</v>
      </c>
      <c r="M82">
        <v>191631.11383569401</v>
      </c>
      <c r="N82" t="str">
        <f t="shared" si="3"/>
        <v>IJmuiden Ver Beta-NL_on_East</v>
      </c>
    </row>
    <row r="83" spans="1:14" x14ac:dyDescent="0.25">
      <c r="A83" t="str">
        <f>_xlfn.XLOOKUP(K83,[1]NodeTranslation!$A:$A,[1]NodeTranslation!$B:$B)</f>
        <v>ofNL_IJ_B</v>
      </c>
      <c r="B83" t="str">
        <f>_xlfn.XLOOKUP(L83,[1]NodeTranslation!$A:$A,[1]NodeTranslation!$B:$B)</f>
        <v>onNOS</v>
      </c>
      <c r="C83">
        <v>894238.75267676101</v>
      </c>
      <c r="D83" t="str">
        <f t="shared" si="2"/>
        <v>ofNL_IJ_B-onNOS</v>
      </c>
      <c r="K83" t="s">
        <v>15</v>
      </c>
      <c r="L83" t="s">
        <v>9</v>
      </c>
      <c r="M83">
        <v>894238.75267676101</v>
      </c>
      <c r="N83" t="str">
        <f t="shared" si="3"/>
        <v>IJmuiden Ver Beta-NOS0</v>
      </c>
    </row>
    <row r="84" spans="1:14" x14ac:dyDescent="0.25">
      <c r="A84" t="str">
        <f>_xlfn.XLOOKUP(K84,[1]NodeTranslation!$A:$A,[1]NodeTranslation!$B:$B)</f>
        <v>ofNL_IJ_B</v>
      </c>
      <c r="B84" t="str">
        <f>_xlfn.XLOOKUP(L84,[1]NodeTranslation!$A:$A,[1]NodeTranslation!$B:$B)</f>
        <v>onNL_NW</v>
      </c>
      <c r="C84">
        <v>115963.706941639</v>
      </c>
      <c r="D84" t="str">
        <f t="shared" si="2"/>
        <v>ofNL_IJ_B-onNL_NW</v>
      </c>
      <c r="K84" t="s">
        <v>15</v>
      </c>
      <c r="L84" t="s">
        <v>10</v>
      </c>
      <c r="M84">
        <v>115963.706941639</v>
      </c>
      <c r="N84" t="str">
        <f t="shared" si="3"/>
        <v>IJmuiden Ver Beta-NL_on_Holland_N</v>
      </c>
    </row>
    <row r="85" spans="1:14" x14ac:dyDescent="0.25">
      <c r="A85" t="str">
        <f>_xlfn.XLOOKUP(K85,[1]NodeTranslation!$A:$A,[1]NodeTranslation!$B:$B)</f>
        <v>ofNL_IJ_B</v>
      </c>
      <c r="B85" t="str">
        <f>_xlfn.XLOOKUP(L85,[1]NodeTranslation!$A:$A,[1]NodeTranslation!$B:$B)</f>
        <v>onNL_NE</v>
      </c>
      <c r="C85">
        <v>189854.363817782</v>
      </c>
      <c r="D85" t="str">
        <f t="shared" si="2"/>
        <v>ofNL_IJ_B-onNL_NE</v>
      </c>
      <c r="K85" t="s">
        <v>15</v>
      </c>
      <c r="L85" t="s">
        <v>11</v>
      </c>
      <c r="M85">
        <v>189854.363817782</v>
      </c>
      <c r="N85" t="str">
        <f t="shared" si="3"/>
        <v>IJmuiden Ver Beta-NL_on_North</v>
      </c>
    </row>
    <row r="86" spans="1:14" x14ac:dyDescent="0.25">
      <c r="A86" t="str">
        <f>_xlfn.XLOOKUP(K86,[1]NodeTranslation!$A:$A,[1]NodeTranslation!$B:$B)</f>
        <v>ofNL_IJ_B</v>
      </c>
      <c r="B86" t="str">
        <f>_xlfn.XLOOKUP(L86,[1]NodeTranslation!$A:$A,[1]NodeTranslation!$B:$B)</f>
        <v>onNL_CW</v>
      </c>
      <c r="C86">
        <v>155937.01608164699</v>
      </c>
      <c r="D86" t="str">
        <f t="shared" si="2"/>
        <v>ofNL_IJ_B-onNL_CW</v>
      </c>
      <c r="K86" t="s">
        <v>15</v>
      </c>
      <c r="L86" t="s">
        <v>12</v>
      </c>
      <c r="M86">
        <v>155937.01608164699</v>
      </c>
      <c r="N86" t="str">
        <f t="shared" si="3"/>
        <v>IJmuiden Ver Beta-NL_on_Rilland</v>
      </c>
    </row>
    <row r="87" spans="1:14" x14ac:dyDescent="0.25">
      <c r="A87" t="str">
        <f>_xlfn.XLOOKUP(K87,[1]NodeTranslation!$A:$A,[1]NodeTranslation!$B:$B)</f>
        <v>ofNL_IJ_B</v>
      </c>
      <c r="B87" t="str">
        <f>_xlfn.XLOOKUP(L87,[1]NodeTranslation!$A:$A,[1]NodeTranslation!$B:$B)</f>
        <v>onNL_W</v>
      </c>
      <c r="C87">
        <v>123609.996781029</v>
      </c>
      <c r="D87" t="str">
        <f t="shared" si="2"/>
        <v>ofNL_IJ_B-onNL_W</v>
      </c>
      <c r="K87" t="s">
        <v>15</v>
      </c>
      <c r="L87" t="s">
        <v>13</v>
      </c>
      <c r="M87">
        <v>123609.996781029</v>
      </c>
      <c r="N87" t="str">
        <f t="shared" si="3"/>
        <v>IJmuiden Ver Beta-NL_on_Holland_S</v>
      </c>
    </row>
    <row r="88" spans="1:14" x14ac:dyDescent="0.25">
      <c r="A88" t="str">
        <f>_xlfn.XLOOKUP(K88,[1]NodeTranslation!$A:$A,[1]NodeTranslation!$B:$B)</f>
        <v>ofNL_IJ_B</v>
      </c>
      <c r="B88" t="str">
        <f>_xlfn.XLOOKUP(L88,[1]NodeTranslation!$A:$A,[1]NodeTranslation!$B:$B)</f>
        <v>onNL_SE</v>
      </c>
      <c r="C88">
        <v>245709.920528152</v>
      </c>
      <c r="D88" t="str">
        <f t="shared" si="2"/>
        <v>ofNL_IJ_B-onNL_SE</v>
      </c>
      <c r="K88" t="s">
        <v>15</v>
      </c>
      <c r="L88" t="s">
        <v>14</v>
      </c>
      <c r="M88">
        <v>245709.920528152</v>
      </c>
      <c r="N88" t="str">
        <f t="shared" si="3"/>
        <v>IJmuiden Ver Beta-NL_on_South</v>
      </c>
    </row>
    <row r="89" spans="1:14" x14ac:dyDescent="0.25">
      <c r="A89" t="str">
        <f>_xlfn.XLOOKUP(K89,[1]NodeTranslation!$A:$A,[1]NodeTranslation!$B:$B)</f>
        <v>ofNL_IJ_B</v>
      </c>
      <c r="B89" t="str">
        <f>_xlfn.XLOOKUP(L89,[1]NodeTranslation!$A:$A,[1]NodeTranslation!$B:$B)</f>
        <v>ofNL_EG</v>
      </c>
      <c r="C89">
        <v>67083.116307205593</v>
      </c>
      <c r="D89" t="str">
        <f t="shared" si="2"/>
        <v>ofNL_IJ_B-ofNL_EG</v>
      </c>
      <c r="K89" t="s">
        <v>15</v>
      </c>
      <c r="L89" t="s">
        <v>19</v>
      </c>
      <c r="M89">
        <v>67083.116307205593</v>
      </c>
      <c r="N89" t="str">
        <f t="shared" si="3"/>
        <v>IJmuiden Ver Beta-Egmon aan Zee</v>
      </c>
    </row>
    <row r="90" spans="1:14" x14ac:dyDescent="0.25">
      <c r="A90" t="str">
        <f>_xlfn.XLOOKUP(K90,[1]NodeTranslation!$A:$A,[1]NodeTranslation!$B:$B)</f>
        <v>ofNL_IJ_B</v>
      </c>
      <c r="B90" t="str">
        <f>_xlfn.XLOOKUP(L90,[1]NodeTranslation!$A:$A,[1]NodeTranslation!$B:$B)</f>
        <v>ofNL_PA</v>
      </c>
      <c r="C90">
        <v>55731.861399959198</v>
      </c>
      <c r="D90" t="str">
        <f t="shared" si="2"/>
        <v>ofNL_IJ_B-ofNL_PA</v>
      </c>
      <c r="K90" t="s">
        <v>15</v>
      </c>
      <c r="L90" t="s">
        <v>20</v>
      </c>
      <c r="M90">
        <v>55731.861399959198</v>
      </c>
      <c r="N90" t="str">
        <f t="shared" si="3"/>
        <v>IJmuiden Ver Beta-Prinses Amalia</v>
      </c>
    </row>
    <row r="91" spans="1:14" x14ac:dyDescent="0.25">
      <c r="A91" t="str">
        <f>_xlfn.XLOOKUP(K91,[1]NodeTranslation!$A:$A,[1]NodeTranslation!$B:$B)</f>
        <v>ofNL_IJ_B</v>
      </c>
      <c r="B91" t="str">
        <f>_xlfn.XLOOKUP(L91,[1]NodeTranslation!$A:$A,[1]NodeTranslation!$B:$B)</f>
        <v>ofNL_LU</v>
      </c>
      <c r="C91">
        <v>64699.238743226801</v>
      </c>
      <c r="D91" t="str">
        <f t="shared" si="2"/>
        <v>ofNL_IJ_B-ofNL_LU</v>
      </c>
      <c r="K91" t="s">
        <v>15</v>
      </c>
      <c r="L91" t="s">
        <v>21</v>
      </c>
      <c r="M91">
        <v>64699.238743226801</v>
      </c>
      <c r="N91" t="str">
        <f t="shared" si="3"/>
        <v>IJmuiden Ver Beta-Luchterduinen</v>
      </c>
    </row>
    <row r="92" spans="1:14" x14ac:dyDescent="0.25">
      <c r="A92" t="str">
        <f>_xlfn.XLOOKUP(K92,[1]NodeTranslation!$A:$A,[1]NodeTranslation!$B:$B)</f>
        <v>ofNL_IJ_B</v>
      </c>
      <c r="B92" t="str">
        <f>_xlfn.XLOOKUP(L92,[1]NodeTranslation!$A:$A,[1]NodeTranslation!$B:$B)</f>
        <v>ofNL_GE_B</v>
      </c>
      <c r="C92">
        <v>208723.144407735</v>
      </c>
      <c r="D92" t="str">
        <f t="shared" si="2"/>
        <v>ofNL_IJ_B-ofNL_GE_B</v>
      </c>
      <c r="K92" t="s">
        <v>15</v>
      </c>
      <c r="L92" t="s">
        <v>22</v>
      </c>
      <c r="M92">
        <v>208723.144407735</v>
      </c>
      <c r="N92" t="str">
        <f t="shared" si="3"/>
        <v>IJmuiden Ver Beta-Gemini II</v>
      </c>
    </row>
    <row r="93" spans="1:14" x14ac:dyDescent="0.25">
      <c r="A93" t="str">
        <f>_xlfn.XLOOKUP(K93,[1]NodeTranslation!$A:$A,[1]NodeTranslation!$B:$B)</f>
        <v>ofNL_IJ_B</v>
      </c>
      <c r="B93" t="str">
        <f>_xlfn.XLOOKUP(L93,[1]NodeTranslation!$A:$A,[1]NodeTranslation!$B:$B)</f>
        <v>ofNL_GE_A</v>
      </c>
      <c r="C93">
        <v>217059.49689918599</v>
      </c>
      <c r="D93" t="str">
        <f t="shared" si="2"/>
        <v>ofNL_IJ_B-ofNL_GE_A</v>
      </c>
      <c r="K93" t="s">
        <v>15</v>
      </c>
      <c r="L93" t="s">
        <v>23</v>
      </c>
      <c r="M93">
        <v>217059.49689918599</v>
      </c>
      <c r="N93" t="str">
        <f t="shared" si="3"/>
        <v>IJmuiden Ver Beta-Gemini I</v>
      </c>
    </row>
    <row r="94" spans="1:14" x14ac:dyDescent="0.25">
      <c r="A94" t="str">
        <f>_xlfn.XLOOKUP(K94,[1]NodeTranslation!$A:$A,[1]NodeTranslation!$B:$B)</f>
        <v>ofNL_IJ_B</v>
      </c>
      <c r="B94" t="str">
        <f>_xlfn.XLOOKUP(L94,[1]NodeTranslation!$A:$A,[1]NodeTranslation!$B:$B)</f>
        <v>ofNL_KN</v>
      </c>
      <c r="C94">
        <v>53212.154144848602</v>
      </c>
      <c r="D94" t="str">
        <f t="shared" si="2"/>
        <v>ofNL_IJ_B-ofNL_KN</v>
      </c>
      <c r="K94" t="s">
        <v>15</v>
      </c>
      <c r="L94" t="s">
        <v>26</v>
      </c>
      <c r="M94">
        <v>53212.154144848602</v>
      </c>
      <c r="N94" t="str">
        <f t="shared" si="3"/>
        <v>IJmuiden Ver Beta-Hollands Kust Noord</v>
      </c>
    </row>
    <row r="95" spans="1:14" x14ac:dyDescent="0.25">
      <c r="A95" t="str">
        <f>_xlfn.XLOOKUP(K95,[1]NodeTranslation!$A:$A,[1]NodeTranslation!$B:$B)</f>
        <v>ofNL_IJ_B</v>
      </c>
      <c r="B95" t="str">
        <f>_xlfn.XLOOKUP(L95,[1]NodeTranslation!$A:$A,[1]NodeTranslation!$B:$B)</f>
        <v>ofNL_KW_A</v>
      </c>
      <c r="C95">
        <v>24302.817876312602</v>
      </c>
      <c r="D95" t="str">
        <f t="shared" si="2"/>
        <v>ofNL_IJ_B-ofNL_KW_A</v>
      </c>
      <c r="K95" t="s">
        <v>15</v>
      </c>
      <c r="L95" t="s">
        <v>27</v>
      </c>
      <c r="M95">
        <v>24302.817876312602</v>
      </c>
      <c r="N95" t="str">
        <f t="shared" si="3"/>
        <v>IJmuiden Ver Beta-Hollands Kust West Alpha</v>
      </c>
    </row>
    <row r="96" spans="1:14" x14ac:dyDescent="0.25">
      <c r="A96" t="str">
        <f>_xlfn.XLOOKUP(K96,[1]NodeTranslation!$A:$A,[1]NodeTranslation!$B:$B)</f>
        <v>ofNL_IJ_B</v>
      </c>
      <c r="B96" t="str">
        <f>_xlfn.XLOOKUP(L96,[1]NodeTranslation!$A:$A,[1]NodeTranslation!$B:$B)</f>
        <v>ofNL_KW_B</v>
      </c>
      <c r="C96">
        <v>24950.736391793798</v>
      </c>
      <c r="D96" t="str">
        <f t="shared" si="2"/>
        <v>ofNL_IJ_B-ofNL_KW_B</v>
      </c>
      <c r="K96" t="s">
        <v>15</v>
      </c>
      <c r="L96" t="s">
        <v>28</v>
      </c>
      <c r="M96">
        <v>24950.736391793798</v>
      </c>
      <c r="N96" t="str">
        <f t="shared" si="3"/>
        <v>IJmuiden Ver Beta-Hollands Kust West Beta</v>
      </c>
    </row>
    <row r="97" spans="1:14" x14ac:dyDescent="0.25">
      <c r="A97" t="str">
        <f>_xlfn.XLOOKUP(K97,[1]NodeTranslation!$A:$A,[1]NodeTranslation!$B:$B)</f>
        <v>ofNL_IJ_B</v>
      </c>
      <c r="B97">
        <f>_xlfn.XLOOKUP(L97,[1]NodeTranslation!$A:$A,[1]NodeTranslation!$B:$B)</f>
        <v>0</v>
      </c>
      <c r="C97">
        <v>67534.577780818101</v>
      </c>
      <c r="D97" t="str">
        <f t="shared" si="2"/>
        <v>ofNL_IJ_B-0</v>
      </c>
      <c r="K97" t="s">
        <v>15</v>
      </c>
      <c r="M97">
        <v>67534.577780818101</v>
      </c>
      <c r="N97" t="str">
        <f t="shared" si="3"/>
        <v>IJmuiden Ver Beta-</v>
      </c>
    </row>
    <row r="98" spans="1:14" x14ac:dyDescent="0.25">
      <c r="A98" t="str">
        <f>_xlfn.XLOOKUP(K98,[1]NodeTranslation!$A:$A,[1]NodeTranslation!$B:$B)</f>
        <v>ofNL_IJ_B</v>
      </c>
      <c r="B98">
        <f>_xlfn.XLOOKUP(L98,[1]NodeTranslation!$A:$A,[1]NodeTranslation!$B:$B)</f>
        <v>0</v>
      </c>
      <c r="C98">
        <v>212707.61920466201</v>
      </c>
      <c r="D98" t="str">
        <f t="shared" si="2"/>
        <v>ofNL_IJ_B-0</v>
      </c>
      <c r="K98" t="s">
        <v>15</v>
      </c>
      <c r="M98">
        <v>212707.61920466201</v>
      </c>
      <c r="N98" t="str">
        <f t="shared" si="3"/>
        <v>IJmuiden Ver Beta-</v>
      </c>
    </row>
    <row r="99" spans="1:14" x14ac:dyDescent="0.25">
      <c r="A99" t="str">
        <f>_xlfn.XLOOKUP(K99,[1]NodeTranslation!$A:$A,[1]NodeTranslation!$B:$B)</f>
        <v>ofNL_IJ_B</v>
      </c>
      <c r="B99">
        <f>_xlfn.XLOOKUP(L99,[1]NodeTranslation!$A:$A,[1]NodeTranslation!$B:$B)</f>
        <v>0</v>
      </c>
      <c r="C99">
        <v>37690.713598320399</v>
      </c>
      <c r="D99" t="str">
        <f t="shared" si="2"/>
        <v>ofNL_IJ_B-0</v>
      </c>
      <c r="K99" t="s">
        <v>15</v>
      </c>
      <c r="M99">
        <v>37690.713598320399</v>
      </c>
      <c r="N99" t="str">
        <f t="shared" si="3"/>
        <v>IJmuiden Ver Beta-</v>
      </c>
    </row>
    <row r="100" spans="1:14" x14ac:dyDescent="0.25">
      <c r="A100" t="str">
        <f>_xlfn.XLOOKUP(K100,[1]NodeTranslation!$A:$A,[1]NodeTranslation!$B:$B)</f>
        <v>ofNL_IJ_B</v>
      </c>
      <c r="B100">
        <f>_xlfn.XLOOKUP(L100,[1]NodeTranslation!$A:$A,[1]NodeTranslation!$B:$B)</f>
        <v>0</v>
      </c>
      <c r="C100">
        <v>62641.5905742057</v>
      </c>
      <c r="D100" t="str">
        <f t="shared" si="2"/>
        <v>ofNL_IJ_B-0</v>
      </c>
      <c r="K100" t="s">
        <v>15</v>
      </c>
      <c r="M100">
        <v>62641.5905742057</v>
      </c>
      <c r="N100" t="str">
        <f t="shared" si="3"/>
        <v>IJmuiden Ver Beta-</v>
      </c>
    </row>
    <row r="101" spans="1:14" x14ac:dyDescent="0.25">
      <c r="A101" t="str">
        <f>_xlfn.XLOOKUP(K101,[1]NodeTranslation!$A:$A,[1]NodeTranslation!$B:$B)</f>
        <v>ofNL_IJ_B</v>
      </c>
      <c r="B101">
        <f>_xlfn.XLOOKUP(L101,[1]NodeTranslation!$A:$A,[1]NodeTranslation!$B:$B)</f>
        <v>0</v>
      </c>
      <c r="C101">
        <v>39251.457274810004</v>
      </c>
      <c r="D101" t="str">
        <f t="shared" si="2"/>
        <v>ofNL_IJ_B-0</v>
      </c>
      <c r="K101" t="s">
        <v>15</v>
      </c>
      <c r="M101">
        <v>39251.457274810004</v>
      </c>
      <c r="N101" t="str">
        <f t="shared" si="3"/>
        <v>IJmuiden Ver Beta-</v>
      </c>
    </row>
    <row r="102" spans="1:14" x14ac:dyDescent="0.25">
      <c r="A102" t="str">
        <f>_xlfn.XLOOKUP(K102,[1]NodeTranslation!$A:$A,[1]NodeTranslation!$B:$B)</f>
        <v>ofNL_IJ_B</v>
      </c>
      <c r="B102">
        <f>_xlfn.XLOOKUP(L102,[1]NodeTranslation!$A:$A,[1]NodeTranslation!$B:$B)</f>
        <v>0</v>
      </c>
      <c r="C102">
        <v>30756.8498977036</v>
      </c>
      <c r="D102" t="str">
        <f t="shared" si="2"/>
        <v>ofNL_IJ_B-0</v>
      </c>
      <c r="K102" t="s">
        <v>15</v>
      </c>
      <c r="M102">
        <v>30756.8498977036</v>
      </c>
      <c r="N102" t="str">
        <f t="shared" si="3"/>
        <v>IJmuiden Ver Beta-</v>
      </c>
    </row>
    <row r="103" spans="1:14" x14ac:dyDescent="0.25">
      <c r="A103" t="str">
        <f>_xlfn.XLOOKUP(K103,[1]NodeTranslation!$A:$A,[1]NodeTranslation!$B:$B)</f>
        <v>ofNL_IJ_B</v>
      </c>
      <c r="B103">
        <f>_xlfn.XLOOKUP(L103,[1]NodeTranslation!$A:$A,[1]NodeTranslation!$B:$B)</f>
        <v>0</v>
      </c>
      <c r="C103">
        <v>195746.11795167401</v>
      </c>
      <c r="D103" t="str">
        <f t="shared" si="2"/>
        <v>ofNL_IJ_B-0</v>
      </c>
      <c r="K103" t="s">
        <v>15</v>
      </c>
      <c r="M103">
        <v>195746.11795167401</v>
      </c>
      <c r="N103" t="str">
        <f t="shared" si="3"/>
        <v>IJmuiden Ver Beta-</v>
      </c>
    </row>
    <row r="104" spans="1:14" x14ac:dyDescent="0.25">
      <c r="A104" t="str">
        <f>_xlfn.XLOOKUP(K104,[1]NodeTranslation!$A:$A,[1]NodeTranslation!$B:$B)</f>
        <v>ofNL_KZ_A</v>
      </c>
      <c r="B104" t="str">
        <f>_xlfn.XLOOKUP(L104,[1]NodeTranslation!$A:$A,[1]NodeTranslation!$B:$B)</f>
        <v>ofNL_BO_A</v>
      </c>
      <c r="C104">
        <v>96534.438306521202</v>
      </c>
      <c r="D104" t="str">
        <f t="shared" si="2"/>
        <v>ofNL_KZ_A-ofNL_BO_A</v>
      </c>
      <c r="K104" t="s">
        <v>25</v>
      </c>
      <c r="L104" t="s">
        <v>17</v>
      </c>
      <c r="M104">
        <v>96534.438306521202</v>
      </c>
      <c r="N104" t="str">
        <f t="shared" si="3"/>
        <v>Hollands Kust Zuid Alpha-Borssele Alpha</v>
      </c>
    </row>
    <row r="105" spans="1:14" x14ac:dyDescent="0.25">
      <c r="A105" t="str">
        <f>_xlfn.XLOOKUP(K105,[1]NodeTranslation!$A:$A,[1]NodeTranslation!$B:$B)</f>
        <v>ofNL_KZ_A</v>
      </c>
      <c r="B105" t="str">
        <f>_xlfn.XLOOKUP(L105,[1]NodeTranslation!$A:$A,[1]NodeTranslation!$B:$B)</f>
        <v>ofNL_KZ_B</v>
      </c>
      <c r="C105">
        <v>7495.4058394110098</v>
      </c>
      <c r="D105" t="str">
        <f t="shared" si="2"/>
        <v>ofNL_KZ_A-ofNL_KZ_B</v>
      </c>
      <c r="K105" t="s">
        <v>25</v>
      </c>
      <c r="L105" t="s">
        <v>24</v>
      </c>
      <c r="M105">
        <v>7495.4058394110098</v>
      </c>
      <c r="N105" t="str">
        <f t="shared" si="3"/>
        <v>Hollands Kust Zuid Alpha-Hollands Kust Zuid Beta</v>
      </c>
    </row>
    <row r="106" spans="1:14" x14ac:dyDescent="0.25">
      <c r="A106" t="str">
        <f>_xlfn.XLOOKUP(K106,[1]NodeTranslation!$A:$A,[1]NodeTranslation!$B:$B)</f>
        <v>ofNL_KZ_A</v>
      </c>
      <c r="B106" t="str">
        <f>_xlfn.XLOOKUP(L106,[1]NodeTranslation!$A:$A,[1]NodeTranslation!$B:$B)</f>
        <v>ofNL_IJ_B</v>
      </c>
      <c r="C106">
        <v>64627.836163181302</v>
      </c>
      <c r="D106" t="str">
        <f t="shared" si="2"/>
        <v>ofNL_KZ_A-ofNL_IJ_B</v>
      </c>
      <c r="K106" t="s">
        <v>25</v>
      </c>
      <c r="L106" t="s">
        <v>15</v>
      </c>
      <c r="M106">
        <v>64627.836163181302</v>
      </c>
      <c r="N106" t="str">
        <f t="shared" si="3"/>
        <v>Hollands Kust Zuid Alpha-IJmuiden Ver Beta</v>
      </c>
    </row>
    <row r="107" spans="1:14" x14ac:dyDescent="0.25">
      <c r="A107" t="str">
        <f>_xlfn.XLOOKUP(K107,[1]NodeTranslation!$A:$A,[1]NodeTranslation!$B:$B)</f>
        <v>ofNL_KZ_A</v>
      </c>
      <c r="B107" t="str">
        <f>_xlfn.XLOOKUP(L107,[1]NodeTranslation!$A:$A,[1]NodeTranslation!$B:$B)</f>
        <v>ofNL_IJ_A</v>
      </c>
      <c r="C107">
        <v>70845.690984468194</v>
      </c>
      <c r="D107" t="str">
        <f t="shared" si="2"/>
        <v>ofNL_KZ_A-ofNL_IJ_A</v>
      </c>
      <c r="K107" t="s">
        <v>25</v>
      </c>
      <c r="L107" t="s">
        <v>16</v>
      </c>
      <c r="M107">
        <v>70845.690984468194</v>
      </c>
      <c r="N107" t="str">
        <f t="shared" si="3"/>
        <v>Hollands Kust Zuid Alpha-IJmuiden Ver Alpha</v>
      </c>
    </row>
    <row r="108" spans="1:14" x14ac:dyDescent="0.25">
      <c r="A108" t="str">
        <f>_xlfn.XLOOKUP(K108,[1]NodeTranslation!$A:$A,[1]NodeTranslation!$B:$B)</f>
        <v>ofNL_KZ_A</v>
      </c>
      <c r="B108" t="str">
        <f>_xlfn.XLOOKUP(L108,[1]NodeTranslation!$A:$A,[1]NodeTranslation!$B:$B)</f>
        <v>ofNL_BO_B</v>
      </c>
      <c r="C108">
        <v>100864.58953972301</v>
      </c>
      <c r="D108" t="str">
        <f t="shared" si="2"/>
        <v>ofNL_KZ_A-ofNL_BO_B</v>
      </c>
      <c r="K108" t="s">
        <v>25</v>
      </c>
      <c r="L108" t="s">
        <v>18</v>
      </c>
      <c r="M108">
        <v>100864.58953972301</v>
      </c>
      <c r="N108" t="str">
        <f t="shared" si="3"/>
        <v>Hollands Kust Zuid Alpha-Borssele Beta</v>
      </c>
    </row>
    <row r="109" spans="1:14" x14ac:dyDescent="0.25">
      <c r="A109" t="str">
        <f>_xlfn.XLOOKUP(K109,[1]NodeTranslation!$A:$A,[1]NodeTranslation!$B:$B)</f>
        <v>ofNL_KZ_A</v>
      </c>
      <c r="B109" t="str">
        <f>_xlfn.XLOOKUP(L109,[1]NodeTranslation!$A:$A,[1]NodeTranslation!$B:$B)</f>
        <v>ofNL_IJ_G</v>
      </c>
      <c r="C109">
        <v>80203.712965029496</v>
      </c>
      <c r="D109" t="str">
        <f t="shared" si="2"/>
        <v>ofNL_KZ_A-ofNL_IJ_G</v>
      </c>
      <c r="K109" t="s">
        <v>25</v>
      </c>
      <c r="L109" t="s">
        <v>30</v>
      </c>
      <c r="M109">
        <v>80203.712965029496</v>
      </c>
      <c r="N109" t="str">
        <f t="shared" si="3"/>
        <v>Hollands Kust Zuid Alpha-IJmuiden Ver Gamma</v>
      </c>
    </row>
    <row r="110" spans="1:14" x14ac:dyDescent="0.25">
      <c r="A110" t="str">
        <f>_xlfn.XLOOKUP(K110,[1]NodeTranslation!$A:$A,[1]NodeTranslation!$B:$B)</f>
        <v>ofNL_KZ_A</v>
      </c>
      <c r="B110" t="str">
        <f>_xlfn.XLOOKUP(L110,[1]NodeTranslation!$A:$A,[1]NodeTranslation!$B:$B)</f>
        <v>onNL_SW</v>
      </c>
      <c r="C110">
        <v>97802.284849013406</v>
      </c>
      <c r="D110" t="str">
        <f t="shared" si="2"/>
        <v>ofNL_KZ_A-onNL_SW</v>
      </c>
      <c r="K110" t="s">
        <v>25</v>
      </c>
      <c r="L110" t="s">
        <v>2</v>
      </c>
      <c r="M110">
        <v>97802.284849013406</v>
      </c>
      <c r="N110" t="str">
        <f t="shared" si="3"/>
        <v>Hollands Kust Zuid Alpha-NL_on_Borssele</v>
      </c>
    </row>
    <row r="111" spans="1:14" x14ac:dyDescent="0.25">
      <c r="A111" t="str">
        <f>_xlfn.XLOOKUP(K111,[1]NodeTranslation!$A:$A,[1]NodeTranslation!$B:$B)</f>
        <v>ofNL_KZ_A</v>
      </c>
      <c r="B111" t="str">
        <f>_xlfn.XLOOKUP(L111,[1]NodeTranslation!$A:$A,[1]NodeTranslation!$B:$B)</f>
        <v>onNL_CE</v>
      </c>
      <c r="C111">
        <v>128816.762362382</v>
      </c>
      <c r="D111" t="str">
        <f t="shared" si="2"/>
        <v>ofNL_KZ_A-onNL_CE</v>
      </c>
      <c r="K111" t="s">
        <v>25</v>
      </c>
      <c r="L111" t="s">
        <v>3</v>
      </c>
      <c r="M111">
        <v>128816.762362382</v>
      </c>
      <c r="N111" t="str">
        <f t="shared" si="3"/>
        <v>Hollands Kust Zuid Alpha-NL_on_Brabant</v>
      </c>
    </row>
    <row r="112" spans="1:14" x14ac:dyDescent="0.25">
      <c r="A112" t="str">
        <f>_xlfn.XLOOKUP(K112,[1]NodeTranslation!$A:$A,[1]NodeTranslation!$B:$B)</f>
        <v>ofNL_KZ_A</v>
      </c>
      <c r="B112" t="str">
        <f>_xlfn.XLOOKUP(L112,[1]NodeTranslation!$A:$A,[1]NodeTranslation!$B:$B)</f>
        <v>onBE</v>
      </c>
      <c r="C112">
        <v>193773.49280591999</v>
      </c>
      <c r="D112" t="str">
        <f t="shared" si="2"/>
        <v>ofNL_KZ_A-onBE</v>
      </c>
      <c r="K112" t="s">
        <v>25</v>
      </c>
      <c r="L112" t="s">
        <v>4</v>
      </c>
      <c r="M112">
        <v>193773.49280591999</v>
      </c>
      <c r="N112" t="str">
        <f t="shared" si="3"/>
        <v>Hollands Kust Zuid Alpha-BE00</v>
      </c>
    </row>
    <row r="113" spans="1:14" x14ac:dyDescent="0.25">
      <c r="A113" t="str">
        <f>_xlfn.XLOOKUP(K113,[1]NodeTranslation!$A:$A,[1]NodeTranslation!$B:$B)</f>
        <v>ofNL_KZ_A</v>
      </c>
      <c r="B113" t="str">
        <f>_xlfn.XLOOKUP(L113,[1]NodeTranslation!$A:$A,[1]NodeTranslation!$B:$B)</f>
        <v>onDE</v>
      </c>
      <c r="C113">
        <v>462057.38692053</v>
      </c>
      <c r="D113" t="str">
        <f t="shared" si="2"/>
        <v>ofNL_KZ_A-onDE</v>
      </c>
      <c r="K113" t="s">
        <v>25</v>
      </c>
      <c r="L113" t="s">
        <v>5</v>
      </c>
      <c r="M113">
        <v>462057.38692053</v>
      </c>
      <c r="N113" t="str">
        <f t="shared" si="3"/>
        <v>Hollands Kust Zuid Alpha-DE00</v>
      </c>
    </row>
    <row r="114" spans="1:14" x14ac:dyDescent="0.25">
      <c r="A114" t="str">
        <f>_xlfn.XLOOKUP(K114,[1]NodeTranslation!$A:$A,[1]NodeTranslation!$B:$B)</f>
        <v>ofNL_KZ_A</v>
      </c>
      <c r="B114" t="str">
        <f>_xlfn.XLOOKUP(L114,[1]NodeTranslation!$A:$A,[1]NodeTranslation!$B:$B)</f>
        <v>onUK</v>
      </c>
      <c r="C114">
        <v>492555.88157926302</v>
      </c>
      <c r="D114" t="str">
        <f t="shared" si="2"/>
        <v>ofNL_KZ_A-onUK</v>
      </c>
      <c r="K114" t="s">
        <v>25</v>
      </c>
      <c r="L114" t="s">
        <v>6</v>
      </c>
      <c r="M114">
        <v>492555.88157926302</v>
      </c>
      <c r="N114" t="str">
        <f t="shared" si="3"/>
        <v>Hollands Kust Zuid Alpha-UK00</v>
      </c>
    </row>
    <row r="115" spans="1:14" x14ac:dyDescent="0.25">
      <c r="A115" t="str">
        <f>_xlfn.XLOOKUP(K115,[1]NodeTranslation!$A:$A,[1]NodeTranslation!$B:$B)</f>
        <v>ofNL_KZ_A</v>
      </c>
      <c r="B115" t="str">
        <f>_xlfn.XLOOKUP(L115,[1]NodeTranslation!$A:$A,[1]NodeTranslation!$B:$B)</f>
        <v>onDKW</v>
      </c>
      <c r="C115">
        <v>552043.59793632897</v>
      </c>
      <c r="D115" t="str">
        <f t="shared" si="2"/>
        <v>ofNL_KZ_A-onDKW</v>
      </c>
      <c r="K115" t="s">
        <v>25</v>
      </c>
      <c r="L115" t="s">
        <v>7</v>
      </c>
      <c r="M115">
        <v>552043.59793632897</v>
      </c>
      <c r="N115" t="str">
        <f t="shared" si="3"/>
        <v>Hollands Kust Zuid Alpha-DKW1</v>
      </c>
    </row>
    <row r="116" spans="1:14" x14ac:dyDescent="0.25">
      <c r="A116" t="str">
        <f>_xlfn.XLOOKUP(K116,[1]NodeTranslation!$A:$A,[1]NodeTranslation!$B:$B)</f>
        <v>ofNL_KZ_A</v>
      </c>
      <c r="B116" t="str">
        <f>_xlfn.XLOOKUP(L116,[1]NodeTranslation!$A:$A,[1]NodeTranslation!$B:$B)</f>
        <v>onNL_E</v>
      </c>
      <c r="C116">
        <v>145614.330501413</v>
      </c>
      <c r="D116" t="str">
        <f t="shared" si="2"/>
        <v>ofNL_KZ_A-onNL_E</v>
      </c>
      <c r="K116" t="s">
        <v>25</v>
      </c>
      <c r="L116" t="s">
        <v>8</v>
      </c>
      <c r="M116">
        <v>145614.330501413</v>
      </c>
      <c r="N116" t="str">
        <f t="shared" si="3"/>
        <v>Hollands Kust Zuid Alpha-NL_on_East</v>
      </c>
    </row>
    <row r="117" spans="1:14" x14ac:dyDescent="0.25">
      <c r="A117" t="str">
        <f>_xlfn.XLOOKUP(K117,[1]NodeTranslation!$A:$A,[1]NodeTranslation!$B:$B)</f>
        <v>ofNL_KZ_A</v>
      </c>
      <c r="B117" t="str">
        <f>_xlfn.XLOOKUP(L117,[1]NodeTranslation!$A:$A,[1]NodeTranslation!$B:$B)</f>
        <v>onNOS</v>
      </c>
      <c r="C117">
        <v>934748.97595474496</v>
      </c>
      <c r="D117" t="str">
        <f t="shared" si="2"/>
        <v>ofNL_KZ_A-onNOS</v>
      </c>
      <c r="K117" t="s">
        <v>25</v>
      </c>
      <c r="L117" t="s">
        <v>9</v>
      </c>
      <c r="M117">
        <v>934748.97595474496</v>
      </c>
      <c r="N117" t="str">
        <f t="shared" si="3"/>
        <v>Hollands Kust Zuid Alpha-NOS0</v>
      </c>
    </row>
    <row r="118" spans="1:14" x14ac:dyDescent="0.25">
      <c r="A118" t="str">
        <f>_xlfn.XLOOKUP(K118,[1]NodeTranslation!$A:$A,[1]NodeTranslation!$B:$B)</f>
        <v>ofNL_KZ_A</v>
      </c>
      <c r="B118" t="str">
        <f>_xlfn.XLOOKUP(L118,[1]NodeTranslation!$A:$A,[1]NodeTranslation!$B:$B)</f>
        <v>onNL_NW</v>
      </c>
      <c r="C118">
        <v>83007.016455114106</v>
      </c>
      <c r="D118" t="str">
        <f t="shared" si="2"/>
        <v>ofNL_KZ_A-onNL_NW</v>
      </c>
      <c r="K118" t="s">
        <v>25</v>
      </c>
      <c r="L118" t="s">
        <v>10</v>
      </c>
      <c r="M118">
        <v>83007.016455114106</v>
      </c>
      <c r="N118" t="str">
        <f t="shared" si="3"/>
        <v>Hollands Kust Zuid Alpha-NL_on_Holland_N</v>
      </c>
    </row>
    <row r="119" spans="1:14" x14ac:dyDescent="0.25">
      <c r="A119" t="str">
        <f>_xlfn.XLOOKUP(K119,[1]NodeTranslation!$A:$A,[1]NodeTranslation!$B:$B)</f>
        <v>ofNL_KZ_A</v>
      </c>
      <c r="B119" t="str">
        <f>_xlfn.XLOOKUP(L119,[1]NodeTranslation!$A:$A,[1]NodeTranslation!$B:$B)</f>
        <v>onNL_NE</v>
      </c>
      <c r="C119">
        <v>173653.05097656001</v>
      </c>
      <c r="D119" t="str">
        <f t="shared" si="2"/>
        <v>ofNL_KZ_A-onNL_NE</v>
      </c>
      <c r="K119" t="s">
        <v>25</v>
      </c>
      <c r="L119" t="s">
        <v>11</v>
      </c>
      <c r="M119">
        <v>173653.05097656001</v>
      </c>
      <c r="N119" t="str">
        <f t="shared" si="3"/>
        <v>Hollands Kust Zuid Alpha-NL_on_North</v>
      </c>
    </row>
    <row r="120" spans="1:14" x14ac:dyDescent="0.25">
      <c r="A120" t="str">
        <f>_xlfn.XLOOKUP(K120,[1]NodeTranslation!$A:$A,[1]NodeTranslation!$B:$B)</f>
        <v>ofNL_KZ_A</v>
      </c>
      <c r="B120" t="str">
        <f>_xlfn.XLOOKUP(L120,[1]NodeTranslation!$A:$A,[1]NodeTranslation!$B:$B)</f>
        <v>onNL_CW</v>
      </c>
      <c r="C120">
        <v>91753.598831527197</v>
      </c>
      <c r="D120" t="str">
        <f t="shared" si="2"/>
        <v>ofNL_KZ_A-onNL_CW</v>
      </c>
      <c r="K120" t="s">
        <v>25</v>
      </c>
      <c r="L120" t="s">
        <v>12</v>
      </c>
      <c r="M120">
        <v>91753.598831527197</v>
      </c>
      <c r="N120" t="str">
        <f t="shared" si="3"/>
        <v>Hollands Kust Zuid Alpha-NL_on_Rilland</v>
      </c>
    </row>
    <row r="121" spans="1:14" x14ac:dyDescent="0.25">
      <c r="A121" t="str">
        <f>_xlfn.XLOOKUP(K121,[1]NodeTranslation!$A:$A,[1]NodeTranslation!$B:$B)</f>
        <v>ofNL_KZ_A</v>
      </c>
      <c r="B121" t="str">
        <f>_xlfn.XLOOKUP(L121,[1]NodeTranslation!$A:$A,[1]NodeTranslation!$B:$B)</f>
        <v>onNL_W</v>
      </c>
      <c r="C121">
        <v>60596.188522896802</v>
      </c>
      <c r="D121" t="str">
        <f t="shared" si="2"/>
        <v>ofNL_KZ_A-onNL_W</v>
      </c>
      <c r="K121" t="s">
        <v>25</v>
      </c>
      <c r="L121" t="s">
        <v>13</v>
      </c>
      <c r="M121">
        <v>60596.188522896802</v>
      </c>
      <c r="N121" t="str">
        <f t="shared" si="3"/>
        <v>Hollands Kust Zuid Alpha-NL_on_Holland_S</v>
      </c>
    </row>
    <row r="122" spans="1:14" x14ac:dyDescent="0.25">
      <c r="A122" t="str">
        <f>_xlfn.XLOOKUP(K122,[1]NodeTranslation!$A:$A,[1]NodeTranslation!$B:$B)</f>
        <v>ofNL_KZ_A</v>
      </c>
      <c r="B122" t="str">
        <f>_xlfn.XLOOKUP(L122,[1]NodeTranslation!$A:$A,[1]NodeTranslation!$B:$B)</f>
        <v>onNL_SE</v>
      </c>
      <c r="C122">
        <v>182625.750211014</v>
      </c>
      <c r="D122" t="str">
        <f t="shared" si="2"/>
        <v>ofNL_KZ_A-onNL_SE</v>
      </c>
      <c r="K122" t="s">
        <v>25</v>
      </c>
      <c r="L122" t="s">
        <v>14</v>
      </c>
      <c r="M122">
        <v>182625.750211014</v>
      </c>
      <c r="N122" t="str">
        <f t="shared" si="3"/>
        <v>Hollands Kust Zuid Alpha-NL_on_South</v>
      </c>
    </row>
    <row r="123" spans="1:14" x14ac:dyDescent="0.25">
      <c r="A123" t="str">
        <f>_xlfn.XLOOKUP(K123,[1]NodeTranslation!$A:$A,[1]NodeTranslation!$B:$B)</f>
        <v>ofNL_KZ_A</v>
      </c>
      <c r="B123" t="str">
        <f>_xlfn.XLOOKUP(L123,[1]NodeTranslation!$A:$A,[1]NodeTranslation!$B:$B)</f>
        <v>ofNL_EG</v>
      </c>
      <c r="C123">
        <v>41297.457089159703</v>
      </c>
      <c r="D123" t="str">
        <f t="shared" si="2"/>
        <v>ofNL_KZ_A-ofNL_EG</v>
      </c>
      <c r="K123" t="s">
        <v>25</v>
      </c>
      <c r="L123" t="s">
        <v>19</v>
      </c>
      <c r="M123">
        <v>41297.457089159703</v>
      </c>
      <c r="N123" t="str">
        <f t="shared" si="3"/>
        <v>Hollands Kust Zuid Alpha-Egmon aan Zee</v>
      </c>
    </row>
    <row r="124" spans="1:14" x14ac:dyDescent="0.25">
      <c r="A124" t="str">
        <f>_xlfn.XLOOKUP(K124,[1]NodeTranslation!$A:$A,[1]NodeTranslation!$B:$B)</f>
        <v>ofNL_KZ_A</v>
      </c>
      <c r="B124" t="str">
        <f>_xlfn.XLOOKUP(L124,[1]NodeTranslation!$A:$A,[1]NodeTranslation!$B:$B)</f>
        <v>ofNL_PA</v>
      </c>
      <c r="C124">
        <v>31882.897009827899</v>
      </c>
      <c r="D124" t="str">
        <f t="shared" si="2"/>
        <v>ofNL_KZ_A-ofNL_PA</v>
      </c>
      <c r="K124" t="s">
        <v>25</v>
      </c>
      <c r="L124" t="s">
        <v>20</v>
      </c>
      <c r="M124">
        <v>31882.897009827899</v>
      </c>
      <c r="N124" t="str">
        <f t="shared" si="3"/>
        <v>Hollands Kust Zuid Alpha-Prinses Amalia</v>
      </c>
    </row>
    <row r="125" spans="1:14" x14ac:dyDescent="0.25">
      <c r="A125" t="str">
        <f>_xlfn.XLOOKUP(K125,[1]NodeTranslation!$A:$A,[1]NodeTranslation!$B:$B)</f>
        <v>ofNL_KZ_A</v>
      </c>
      <c r="B125" t="str">
        <f>_xlfn.XLOOKUP(L125,[1]NodeTranslation!$A:$A,[1]NodeTranslation!$B:$B)</f>
        <v>ofNL_LU</v>
      </c>
      <c r="C125">
        <v>13098.137732633901</v>
      </c>
      <c r="D125" t="str">
        <f t="shared" si="2"/>
        <v>ofNL_KZ_A-ofNL_LU</v>
      </c>
      <c r="K125" t="s">
        <v>25</v>
      </c>
      <c r="L125" t="s">
        <v>21</v>
      </c>
      <c r="M125">
        <v>13098.137732633901</v>
      </c>
      <c r="N125" t="str">
        <f t="shared" si="3"/>
        <v>Hollands Kust Zuid Alpha-Luchterduinen</v>
      </c>
    </row>
    <row r="126" spans="1:14" x14ac:dyDescent="0.25">
      <c r="A126" t="str">
        <f>_xlfn.XLOOKUP(K126,[1]NodeTranslation!$A:$A,[1]NodeTranslation!$B:$B)</f>
        <v>ofNL_KZ_A</v>
      </c>
      <c r="B126" t="str">
        <f>_xlfn.XLOOKUP(L126,[1]NodeTranslation!$A:$A,[1]NodeTranslation!$B:$B)</f>
        <v>ofNL_GE_B</v>
      </c>
      <c r="C126">
        <v>227039.78546119999</v>
      </c>
      <c r="D126" t="str">
        <f t="shared" si="2"/>
        <v>ofNL_KZ_A-ofNL_GE_B</v>
      </c>
      <c r="K126" t="s">
        <v>25</v>
      </c>
      <c r="L126" t="s">
        <v>22</v>
      </c>
      <c r="M126">
        <v>227039.78546119999</v>
      </c>
      <c r="N126" t="str">
        <f t="shared" si="3"/>
        <v>Hollands Kust Zuid Alpha-Gemini II</v>
      </c>
    </row>
    <row r="127" spans="1:14" x14ac:dyDescent="0.25">
      <c r="A127" t="str">
        <f>_xlfn.XLOOKUP(K127,[1]NodeTranslation!$A:$A,[1]NodeTranslation!$B:$B)</f>
        <v>ofNL_KZ_A</v>
      </c>
      <c r="B127" t="str">
        <f>_xlfn.XLOOKUP(L127,[1]NodeTranslation!$A:$A,[1]NodeTranslation!$B:$B)</f>
        <v>ofNL_GE_A</v>
      </c>
      <c r="C127">
        <v>233348.617285238</v>
      </c>
      <c r="D127" t="str">
        <f t="shared" si="2"/>
        <v>ofNL_KZ_A-ofNL_GE_A</v>
      </c>
      <c r="K127" t="s">
        <v>25</v>
      </c>
      <c r="L127" t="s">
        <v>23</v>
      </c>
      <c r="M127">
        <v>233348.617285238</v>
      </c>
      <c r="N127" t="str">
        <f t="shared" si="3"/>
        <v>Hollands Kust Zuid Alpha-Gemini I</v>
      </c>
    </row>
    <row r="128" spans="1:14" x14ac:dyDescent="0.25">
      <c r="A128" t="str">
        <f>_xlfn.XLOOKUP(K128,[1]NodeTranslation!$A:$A,[1]NodeTranslation!$B:$B)</f>
        <v>ofNL_KZ_A</v>
      </c>
      <c r="B128" t="str">
        <f>_xlfn.XLOOKUP(L128,[1]NodeTranslation!$A:$A,[1]NodeTranslation!$B:$B)</f>
        <v>ofNL_KN</v>
      </c>
      <c r="C128">
        <v>45246.230813633403</v>
      </c>
      <c r="D128" t="str">
        <f t="shared" si="2"/>
        <v>ofNL_KZ_A-ofNL_KN</v>
      </c>
      <c r="K128" t="s">
        <v>25</v>
      </c>
      <c r="L128" t="s">
        <v>26</v>
      </c>
      <c r="M128">
        <v>45246.230813633403</v>
      </c>
      <c r="N128" t="str">
        <f t="shared" si="3"/>
        <v>Hollands Kust Zuid Alpha-Hollands Kust Noord</v>
      </c>
    </row>
    <row r="129" spans="1:14" x14ac:dyDescent="0.25">
      <c r="A129" t="str">
        <f>_xlfn.XLOOKUP(K129,[1]NodeTranslation!$A:$A,[1]NodeTranslation!$B:$B)</f>
        <v>ofNL_KZ_A</v>
      </c>
      <c r="B129" t="str">
        <f>_xlfn.XLOOKUP(L129,[1]NodeTranslation!$A:$A,[1]NodeTranslation!$B:$B)</f>
        <v>ofNL_KW_A</v>
      </c>
      <c r="C129">
        <v>45500.3826193774</v>
      </c>
      <c r="D129" t="str">
        <f t="shared" si="2"/>
        <v>ofNL_KZ_A-ofNL_KW_A</v>
      </c>
      <c r="K129" t="s">
        <v>25</v>
      </c>
      <c r="L129" t="s">
        <v>27</v>
      </c>
      <c r="M129">
        <v>45500.3826193774</v>
      </c>
      <c r="N129" t="str">
        <f t="shared" si="3"/>
        <v>Hollands Kust Zuid Alpha-Hollands Kust West Alpha</v>
      </c>
    </row>
    <row r="130" spans="1:14" x14ac:dyDescent="0.25">
      <c r="A130" t="str">
        <f>_xlfn.XLOOKUP(K130,[1]NodeTranslation!$A:$A,[1]NodeTranslation!$B:$B)</f>
        <v>ofNL_KZ_A</v>
      </c>
      <c r="B130" t="str">
        <f>_xlfn.XLOOKUP(L130,[1]NodeTranslation!$A:$A,[1]NodeTranslation!$B:$B)</f>
        <v>ofNL_KW_B</v>
      </c>
      <c r="C130">
        <v>39726.372874664303</v>
      </c>
      <c r="D130" t="str">
        <f t="shared" si="2"/>
        <v>ofNL_KZ_A-ofNL_KW_B</v>
      </c>
      <c r="K130" t="s">
        <v>25</v>
      </c>
      <c r="L130" t="s">
        <v>28</v>
      </c>
      <c r="M130">
        <v>39726.372874664303</v>
      </c>
      <c r="N130" t="str">
        <f t="shared" si="3"/>
        <v>Hollands Kust Zuid Alpha-Hollands Kust West Beta</v>
      </c>
    </row>
    <row r="131" spans="1:14" x14ac:dyDescent="0.25">
      <c r="A131" t="str">
        <f>_xlfn.XLOOKUP(K131,[1]NodeTranslation!$A:$A,[1]NodeTranslation!$B:$B)</f>
        <v>ofNL_KZ_A</v>
      </c>
      <c r="B131">
        <f>_xlfn.XLOOKUP(L131,[1]NodeTranslation!$A:$A,[1]NodeTranslation!$B:$B)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K131" t="s">
        <v>25</v>
      </c>
      <c r="M131">
        <v>130206.78520254399</v>
      </c>
      <c r="N131" t="str">
        <f t="shared" ref="N131:N194" si="5">K131&amp;"-"&amp;L131</f>
        <v>Hollands Kust Zuid Alpha-</v>
      </c>
    </row>
    <row r="132" spans="1:14" x14ac:dyDescent="0.25">
      <c r="A132" t="str">
        <f>_xlfn.XLOOKUP(K132,[1]NodeTranslation!$A:$A,[1]NodeTranslation!$B:$B)</f>
        <v>ofNL_KZ_A</v>
      </c>
      <c r="B132">
        <f>_xlfn.XLOOKUP(L132,[1]NodeTranslation!$A:$A,[1]NodeTranslation!$B:$B)</f>
        <v>0</v>
      </c>
      <c r="C132">
        <v>239787.17305983001</v>
      </c>
      <c r="D132" t="str">
        <f t="shared" si="4"/>
        <v>ofNL_KZ_A-0</v>
      </c>
      <c r="K132" t="s">
        <v>25</v>
      </c>
      <c r="M132">
        <v>239787.17305983001</v>
      </c>
      <c r="N132" t="str">
        <f t="shared" si="5"/>
        <v>Hollands Kust Zuid Alpha-</v>
      </c>
    </row>
    <row r="133" spans="1:14" x14ac:dyDescent="0.25">
      <c r="A133" t="str">
        <f>_xlfn.XLOOKUP(K133,[1]NodeTranslation!$A:$A,[1]NodeTranslation!$B:$B)</f>
        <v>ofNL_KZ_A</v>
      </c>
      <c r="B133">
        <f>_xlfn.XLOOKUP(L133,[1]NodeTranslation!$A:$A,[1]NodeTranslation!$B:$B)</f>
        <v>0</v>
      </c>
      <c r="C133">
        <v>102316.594455686</v>
      </c>
      <c r="D133" t="str">
        <f t="shared" si="4"/>
        <v>ofNL_KZ_A-0</v>
      </c>
      <c r="K133" t="s">
        <v>25</v>
      </c>
      <c r="M133">
        <v>102316.594455686</v>
      </c>
      <c r="N133" t="str">
        <f t="shared" si="5"/>
        <v>Hollands Kust Zuid Alpha-</v>
      </c>
    </row>
    <row r="134" spans="1:14" x14ac:dyDescent="0.25">
      <c r="A134" t="str">
        <f>_xlfn.XLOOKUP(K134,[1]NodeTranslation!$A:$A,[1]NodeTranslation!$B:$B)</f>
        <v>ofNL_KZ_A</v>
      </c>
      <c r="B134">
        <f>_xlfn.XLOOKUP(L134,[1]NodeTranslation!$A:$A,[1]NodeTranslation!$B:$B)</f>
        <v>0</v>
      </c>
      <c r="C134">
        <v>107286.79054253999</v>
      </c>
      <c r="D134" t="str">
        <f t="shared" si="4"/>
        <v>ofNL_KZ_A-0</v>
      </c>
      <c r="K134" t="s">
        <v>25</v>
      </c>
      <c r="M134">
        <v>107286.79054253999</v>
      </c>
      <c r="N134" t="str">
        <f t="shared" si="5"/>
        <v>Hollands Kust Zuid Alpha-</v>
      </c>
    </row>
    <row r="135" spans="1:14" x14ac:dyDescent="0.25">
      <c r="A135" t="str">
        <f>_xlfn.XLOOKUP(K135,[1]NodeTranslation!$A:$A,[1]NodeTranslation!$B:$B)</f>
        <v>ofNL_KZ_A</v>
      </c>
      <c r="B135">
        <f>_xlfn.XLOOKUP(L135,[1]NodeTranslation!$A:$A,[1]NodeTranslation!$B:$B)</f>
        <v>0</v>
      </c>
      <c r="C135">
        <v>80461.330035769002</v>
      </c>
      <c r="D135" t="str">
        <f t="shared" si="4"/>
        <v>ofNL_KZ_A-0</v>
      </c>
      <c r="K135" t="s">
        <v>25</v>
      </c>
      <c r="M135">
        <v>80461.330035769002</v>
      </c>
      <c r="N135" t="str">
        <f t="shared" si="5"/>
        <v>Hollands Kust Zuid Alpha-</v>
      </c>
    </row>
    <row r="136" spans="1:14" x14ac:dyDescent="0.25">
      <c r="A136" t="str">
        <f>_xlfn.XLOOKUP(K136,[1]NodeTranslation!$A:$A,[1]NodeTranslation!$B:$B)</f>
        <v>ofNL_KZ_A</v>
      </c>
      <c r="B136">
        <f>_xlfn.XLOOKUP(L136,[1]NodeTranslation!$A:$A,[1]NodeTranslation!$B:$B)</f>
        <v>0</v>
      </c>
      <c r="C136">
        <v>35854.475232938297</v>
      </c>
      <c r="D136" t="str">
        <f t="shared" si="4"/>
        <v>ofNL_KZ_A-0</v>
      </c>
      <c r="K136" t="s">
        <v>25</v>
      </c>
      <c r="M136">
        <v>35854.475232938297</v>
      </c>
      <c r="N136" t="str">
        <f t="shared" si="5"/>
        <v>Hollands Kust Zuid Alpha-</v>
      </c>
    </row>
    <row r="137" spans="1:14" x14ac:dyDescent="0.25">
      <c r="A137" t="str">
        <f>_xlfn.XLOOKUP(K137,[1]NodeTranslation!$A:$A,[1]NodeTranslation!$B:$B)</f>
        <v>ofNL_KZ_A</v>
      </c>
      <c r="B137">
        <f>_xlfn.XLOOKUP(L137,[1]NodeTranslation!$A:$A,[1]NodeTranslation!$B:$B)</f>
        <v>0</v>
      </c>
      <c r="C137">
        <v>217255.39641598001</v>
      </c>
      <c r="D137" t="str">
        <f t="shared" si="4"/>
        <v>ofNL_KZ_A-0</v>
      </c>
      <c r="K137" t="s">
        <v>25</v>
      </c>
      <c r="M137">
        <v>217255.39641598001</v>
      </c>
      <c r="N137" t="str">
        <f t="shared" si="5"/>
        <v>Hollands Kust Zuid Alpha-</v>
      </c>
    </row>
    <row r="138" spans="1:14" x14ac:dyDescent="0.25">
      <c r="A138" t="str">
        <f>_xlfn.XLOOKUP(K138,[1]NodeTranslation!$A:$A,[1]NodeTranslation!$B:$B)</f>
        <v>ofNL_IJ_A</v>
      </c>
      <c r="B138" t="str">
        <f>_xlfn.XLOOKUP(L138,[1]NodeTranslation!$A:$A,[1]NodeTranslation!$B:$B)</f>
        <v>ofNL_BO_A</v>
      </c>
      <c r="C138">
        <v>140349.41554232</v>
      </c>
      <c r="D138" t="str">
        <f t="shared" si="4"/>
        <v>ofNL_IJ_A-ofNL_BO_A</v>
      </c>
      <c r="K138" t="s">
        <v>16</v>
      </c>
      <c r="L138" t="s">
        <v>17</v>
      </c>
      <c r="M138">
        <v>140349.41554232</v>
      </c>
      <c r="N138" t="str">
        <f t="shared" si="5"/>
        <v>IJmuiden Ver Alpha-Borssele Alpha</v>
      </c>
    </row>
    <row r="139" spans="1:14" x14ac:dyDescent="0.25">
      <c r="A139" t="str">
        <f>_xlfn.XLOOKUP(K139,[1]NodeTranslation!$A:$A,[1]NodeTranslation!$B:$B)</f>
        <v>ofNL_IJ_A</v>
      </c>
      <c r="B139" t="str">
        <f>_xlfn.XLOOKUP(L139,[1]NodeTranslation!$A:$A,[1]NodeTranslation!$B:$B)</f>
        <v>ofNL_KZ_B</v>
      </c>
      <c r="C139">
        <v>78144.105986384806</v>
      </c>
      <c r="D139" t="str">
        <f t="shared" si="4"/>
        <v>ofNL_IJ_A-ofNL_KZ_B</v>
      </c>
      <c r="K139" t="s">
        <v>16</v>
      </c>
      <c r="L139" t="s">
        <v>24</v>
      </c>
      <c r="M139">
        <v>78144.105986384806</v>
      </c>
      <c r="N139" t="str">
        <f t="shared" si="5"/>
        <v>IJmuiden Ver Alpha-Hollands Kust Zuid Beta</v>
      </c>
    </row>
    <row r="140" spans="1:14" x14ac:dyDescent="0.25">
      <c r="A140" t="str">
        <f>_xlfn.XLOOKUP(K140,[1]NodeTranslation!$A:$A,[1]NodeTranslation!$B:$B)</f>
        <v>ofNL_IJ_A</v>
      </c>
      <c r="B140" t="str">
        <f>_xlfn.XLOOKUP(L140,[1]NodeTranslation!$A:$A,[1]NodeTranslation!$B:$B)</f>
        <v>ofNL_IJ_B</v>
      </c>
      <c r="C140">
        <v>11931.6875947276</v>
      </c>
      <c r="D140" t="str">
        <f t="shared" si="4"/>
        <v>ofNL_IJ_A-ofNL_IJ_B</v>
      </c>
      <c r="K140" t="s">
        <v>16</v>
      </c>
      <c r="L140" t="s">
        <v>15</v>
      </c>
      <c r="M140">
        <v>11931.6875947276</v>
      </c>
      <c r="N140" t="str">
        <f t="shared" si="5"/>
        <v>IJmuiden Ver Alpha-IJmuiden Ver Beta</v>
      </c>
    </row>
    <row r="141" spans="1:14" x14ac:dyDescent="0.25">
      <c r="A141" t="str">
        <f>_xlfn.XLOOKUP(K141,[1]NodeTranslation!$A:$A,[1]NodeTranslation!$B:$B)</f>
        <v>ofNL_IJ_A</v>
      </c>
      <c r="B141" t="str">
        <f>_xlfn.XLOOKUP(L141,[1]NodeTranslation!$A:$A,[1]NodeTranslation!$B:$B)</f>
        <v>ofNL_KZ_A</v>
      </c>
      <c r="C141">
        <v>70845.690984468296</v>
      </c>
      <c r="D141" t="str">
        <f t="shared" si="4"/>
        <v>ofNL_IJ_A-ofNL_KZ_A</v>
      </c>
      <c r="K141" t="s">
        <v>16</v>
      </c>
      <c r="L141" t="s">
        <v>25</v>
      </c>
      <c r="M141">
        <v>70845.690984468296</v>
      </c>
      <c r="N141" t="str">
        <f t="shared" si="5"/>
        <v>IJmuiden Ver Alpha-Hollands Kust Zuid Alpha</v>
      </c>
    </row>
    <row r="142" spans="1:14" x14ac:dyDescent="0.25">
      <c r="A142" t="str">
        <f>_xlfn.XLOOKUP(K142,[1]NodeTranslation!$A:$A,[1]NodeTranslation!$B:$B)</f>
        <v>ofNL_IJ_A</v>
      </c>
      <c r="B142" t="str">
        <f>_xlfn.XLOOKUP(L142,[1]NodeTranslation!$A:$A,[1]NodeTranslation!$B:$B)</f>
        <v>ofNL_BO_B</v>
      </c>
      <c r="C142">
        <v>141030.49487614099</v>
      </c>
      <c r="D142" t="str">
        <f t="shared" si="4"/>
        <v>ofNL_IJ_A-ofNL_BO_B</v>
      </c>
      <c r="K142" t="s">
        <v>16</v>
      </c>
      <c r="L142" t="s">
        <v>18</v>
      </c>
      <c r="M142">
        <v>141030.49487614099</v>
      </c>
      <c r="N142" t="str">
        <f t="shared" si="5"/>
        <v>IJmuiden Ver Alpha-Borssele Beta</v>
      </c>
    </row>
    <row r="143" spans="1:14" x14ac:dyDescent="0.25">
      <c r="A143" t="str">
        <f>_xlfn.XLOOKUP(K143,[1]NodeTranslation!$A:$A,[1]NodeTranslation!$B:$B)</f>
        <v>ofNL_IJ_A</v>
      </c>
      <c r="B143" t="str">
        <f>_xlfn.XLOOKUP(L143,[1]NodeTranslation!$A:$A,[1]NodeTranslation!$B:$B)</f>
        <v>ofNL_IJ_G</v>
      </c>
      <c r="C143">
        <v>16243.4319231194</v>
      </c>
      <c r="D143" t="str">
        <f t="shared" si="4"/>
        <v>ofNL_IJ_A-ofNL_IJ_G</v>
      </c>
      <c r="K143" t="s">
        <v>16</v>
      </c>
      <c r="L143" t="s">
        <v>30</v>
      </c>
      <c r="M143">
        <v>16243.4319231194</v>
      </c>
      <c r="N143" t="str">
        <f t="shared" si="5"/>
        <v>IJmuiden Ver Alpha-IJmuiden Ver Gamma</v>
      </c>
    </row>
    <row r="144" spans="1:14" x14ac:dyDescent="0.25">
      <c r="A144" t="str">
        <f>_xlfn.XLOOKUP(K144,[1]NodeTranslation!$A:$A,[1]NodeTranslation!$B:$B)</f>
        <v>ofNL_IJ_A</v>
      </c>
      <c r="B144" t="str">
        <f>_xlfn.XLOOKUP(L144,[1]NodeTranslation!$A:$A,[1]NodeTranslation!$B:$B)</f>
        <v>onNL_SW</v>
      </c>
      <c r="C144">
        <v>162807.751139881</v>
      </c>
      <c r="D144" t="str">
        <f t="shared" si="4"/>
        <v>ofNL_IJ_A-onNL_SW</v>
      </c>
      <c r="K144" t="s">
        <v>16</v>
      </c>
      <c r="L144" t="s">
        <v>2</v>
      </c>
      <c r="M144">
        <v>162807.751139881</v>
      </c>
      <c r="N144" t="str">
        <f t="shared" si="5"/>
        <v>IJmuiden Ver Alpha-NL_on_Borssele</v>
      </c>
    </row>
    <row r="145" spans="1:14" x14ac:dyDescent="0.25">
      <c r="A145" t="str">
        <f>_xlfn.XLOOKUP(K145,[1]NodeTranslation!$A:$A,[1]NodeTranslation!$B:$B)</f>
        <v>ofNL_IJ_A</v>
      </c>
      <c r="B145" t="str">
        <f>_xlfn.XLOOKUP(L145,[1]NodeTranslation!$A:$A,[1]NodeTranslation!$B:$B)</f>
        <v>onNL_CE</v>
      </c>
      <c r="C145">
        <v>195574.10582023099</v>
      </c>
      <c r="D145" t="str">
        <f t="shared" si="4"/>
        <v>ofNL_IJ_A-onNL_CE</v>
      </c>
      <c r="K145" t="s">
        <v>16</v>
      </c>
      <c r="L145" t="s">
        <v>3</v>
      </c>
      <c r="M145">
        <v>195574.10582023099</v>
      </c>
      <c r="N145" t="str">
        <f t="shared" si="5"/>
        <v>IJmuiden Ver Alpha-NL_on_Brabant</v>
      </c>
    </row>
    <row r="146" spans="1:14" x14ac:dyDescent="0.25">
      <c r="A146" t="str">
        <f>_xlfn.XLOOKUP(K146,[1]NodeTranslation!$A:$A,[1]NodeTranslation!$B:$B)</f>
        <v>ofNL_IJ_A</v>
      </c>
      <c r="B146" t="str">
        <f>_xlfn.XLOOKUP(L146,[1]NodeTranslation!$A:$A,[1]NodeTranslation!$B:$B)</f>
        <v>onBE</v>
      </c>
      <c r="C146">
        <v>263787.68087592098</v>
      </c>
      <c r="D146" t="str">
        <f t="shared" si="4"/>
        <v>ofNL_IJ_A-onBE</v>
      </c>
      <c r="K146" t="s">
        <v>16</v>
      </c>
      <c r="L146" t="s">
        <v>4</v>
      </c>
      <c r="M146">
        <v>263787.68087592098</v>
      </c>
      <c r="N146" t="str">
        <f t="shared" si="5"/>
        <v>IJmuiden Ver Alpha-BE00</v>
      </c>
    </row>
    <row r="147" spans="1:14" x14ac:dyDescent="0.25">
      <c r="A147" t="str">
        <f>_xlfn.XLOOKUP(K147,[1]NodeTranslation!$A:$A,[1]NodeTranslation!$B:$B)</f>
        <v>ofNL_IJ_A</v>
      </c>
      <c r="B147" t="str">
        <f>_xlfn.XLOOKUP(L147,[1]NodeTranslation!$A:$A,[1]NodeTranslation!$B:$B)</f>
        <v>onDE</v>
      </c>
      <c r="C147">
        <v>510163.48174876103</v>
      </c>
      <c r="D147" t="str">
        <f t="shared" si="4"/>
        <v>ofNL_IJ_A-onDE</v>
      </c>
      <c r="K147" t="s">
        <v>16</v>
      </c>
      <c r="L147" t="s">
        <v>5</v>
      </c>
      <c r="M147">
        <v>510163.48174876103</v>
      </c>
      <c r="N147" t="str">
        <f t="shared" si="5"/>
        <v>IJmuiden Ver Alpha-DE00</v>
      </c>
    </row>
    <row r="148" spans="1:14" x14ac:dyDescent="0.25">
      <c r="A148" t="str">
        <f>_xlfn.XLOOKUP(K148,[1]NodeTranslation!$A:$A,[1]NodeTranslation!$B:$B)</f>
        <v>ofNL_IJ_A</v>
      </c>
      <c r="B148" t="str">
        <f>_xlfn.XLOOKUP(L148,[1]NodeTranslation!$A:$A,[1]NodeTranslation!$B:$B)</f>
        <v>onUK</v>
      </c>
      <c r="C148">
        <v>440902.91744146799</v>
      </c>
      <c r="D148" t="str">
        <f t="shared" si="4"/>
        <v>ofNL_IJ_A-onUK</v>
      </c>
      <c r="K148" t="s">
        <v>16</v>
      </c>
      <c r="L148" t="s">
        <v>6</v>
      </c>
      <c r="M148">
        <v>440902.91744146799</v>
      </c>
      <c r="N148" t="str">
        <f t="shared" si="5"/>
        <v>IJmuiden Ver Alpha-UK00</v>
      </c>
    </row>
    <row r="149" spans="1:14" x14ac:dyDescent="0.25">
      <c r="A149" t="str">
        <f>_xlfn.XLOOKUP(K149,[1]NodeTranslation!$A:$A,[1]NodeTranslation!$B:$B)</f>
        <v>ofNL_IJ_A</v>
      </c>
      <c r="B149" t="str">
        <f>_xlfn.XLOOKUP(L149,[1]NodeTranslation!$A:$A,[1]NodeTranslation!$B:$B)</f>
        <v>onDKW</v>
      </c>
      <c r="C149">
        <v>522761.77260246099</v>
      </c>
      <c r="D149" t="str">
        <f t="shared" si="4"/>
        <v>ofNL_IJ_A-onDKW</v>
      </c>
      <c r="K149" t="s">
        <v>16</v>
      </c>
      <c r="L149" t="s">
        <v>7</v>
      </c>
      <c r="M149">
        <v>522761.77260246099</v>
      </c>
      <c r="N149" t="str">
        <f t="shared" si="5"/>
        <v>IJmuiden Ver Alpha-DKW1</v>
      </c>
    </row>
    <row r="150" spans="1:14" x14ac:dyDescent="0.25">
      <c r="A150" t="str">
        <f>_xlfn.XLOOKUP(K150,[1]NodeTranslation!$A:$A,[1]NodeTranslation!$B:$B)</f>
        <v>ofNL_IJ_A</v>
      </c>
      <c r="B150" t="str">
        <f>_xlfn.XLOOKUP(L150,[1]NodeTranslation!$A:$A,[1]NodeTranslation!$B:$B)</f>
        <v>onNL_E</v>
      </c>
      <c r="C150">
        <v>189852.984015441</v>
      </c>
      <c r="D150" t="str">
        <f t="shared" si="4"/>
        <v>ofNL_IJ_A-onNL_E</v>
      </c>
      <c r="K150" t="s">
        <v>16</v>
      </c>
      <c r="L150" t="s">
        <v>8</v>
      </c>
      <c r="M150">
        <v>189852.984015441</v>
      </c>
      <c r="N150" t="str">
        <f t="shared" si="5"/>
        <v>IJmuiden Ver Alpha-NL_on_East</v>
      </c>
    </row>
    <row r="151" spans="1:14" x14ac:dyDescent="0.25">
      <c r="A151" t="str">
        <f>_xlfn.XLOOKUP(K151,[1]NodeTranslation!$A:$A,[1]NodeTranslation!$B:$B)</f>
        <v>ofNL_IJ_A</v>
      </c>
      <c r="B151" t="str">
        <f>_xlfn.XLOOKUP(L151,[1]NodeTranslation!$A:$A,[1]NodeTranslation!$B:$B)</f>
        <v>onNOS</v>
      </c>
      <c r="C151">
        <v>882499.58856811305</v>
      </c>
      <c r="D151" t="str">
        <f t="shared" si="4"/>
        <v>ofNL_IJ_A-onNOS</v>
      </c>
      <c r="K151" t="s">
        <v>16</v>
      </c>
      <c r="L151" t="s">
        <v>9</v>
      </c>
      <c r="M151">
        <v>882499.58856811305</v>
      </c>
      <c r="N151" t="str">
        <f t="shared" si="5"/>
        <v>IJmuiden Ver Alpha-NOS0</v>
      </c>
    </row>
    <row r="152" spans="1:14" x14ac:dyDescent="0.25">
      <c r="A152" t="str">
        <f>_xlfn.XLOOKUP(K152,[1]NodeTranslation!$A:$A,[1]NodeTranslation!$B:$B)</f>
        <v>ofNL_IJ_A</v>
      </c>
      <c r="B152" t="str">
        <f>_xlfn.XLOOKUP(L152,[1]NodeTranslation!$A:$A,[1]NodeTranslation!$B:$B)</f>
        <v>onNL_NW</v>
      </c>
      <c r="C152">
        <v>112996.98065543899</v>
      </c>
      <c r="D152" t="str">
        <f t="shared" si="4"/>
        <v>ofNL_IJ_A-onNL_NW</v>
      </c>
      <c r="K152" t="s">
        <v>16</v>
      </c>
      <c r="L152" t="s">
        <v>10</v>
      </c>
      <c r="M152">
        <v>112996.98065543899</v>
      </c>
      <c r="N152" t="str">
        <f t="shared" si="5"/>
        <v>IJmuiden Ver Alpha-NL_on_Holland_N</v>
      </c>
    </row>
    <row r="153" spans="1:14" x14ac:dyDescent="0.25">
      <c r="A153" t="str">
        <f>_xlfn.XLOOKUP(K153,[1]NodeTranslation!$A:$A,[1]NodeTranslation!$B:$B)</f>
        <v>ofNL_IJ_A</v>
      </c>
      <c r="B153" t="str">
        <f>_xlfn.XLOOKUP(L153,[1]NodeTranslation!$A:$A,[1]NodeTranslation!$B:$B)</f>
        <v>onNL_NE</v>
      </c>
      <c r="C153">
        <v>182616.001239868</v>
      </c>
      <c r="D153" t="str">
        <f t="shared" si="4"/>
        <v>ofNL_IJ_A-onNL_NE</v>
      </c>
      <c r="K153" t="s">
        <v>16</v>
      </c>
      <c r="L153" t="s">
        <v>11</v>
      </c>
      <c r="M153">
        <v>182616.001239868</v>
      </c>
      <c r="N153" t="str">
        <f t="shared" si="5"/>
        <v>IJmuiden Ver Alpha-NL_on_North</v>
      </c>
    </row>
    <row r="154" spans="1:14" x14ac:dyDescent="0.25">
      <c r="A154" t="str">
        <f>_xlfn.XLOOKUP(K154,[1]NodeTranslation!$A:$A,[1]NodeTranslation!$B:$B)</f>
        <v>ofNL_IJ_A</v>
      </c>
      <c r="B154" t="str">
        <f>_xlfn.XLOOKUP(L154,[1]NodeTranslation!$A:$A,[1]NodeTranslation!$B:$B)</f>
        <v>onNL_CW</v>
      </c>
      <c r="C154">
        <v>162599.16520915399</v>
      </c>
      <c r="D154" t="str">
        <f t="shared" si="4"/>
        <v>ofNL_IJ_A-onNL_CW</v>
      </c>
      <c r="K154" t="s">
        <v>16</v>
      </c>
      <c r="L154" t="s">
        <v>12</v>
      </c>
      <c r="M154">
        <v>162599.16520915399</v>
      </c>
      <c r="N154" t="str">
        <f t="shared" si="5"/>
        <v>IJmuiden Ver Alpha-NL_on_Rilland</v>
      </c>
    </row>
    <row r="155" spans="1:14" x14ac:dyDescent="0.25">
      <c r="A155" t="str">
        <f>_xlfn.XLOOKUP(K155,[1]NodeTranslation!$A:$A,[1]NodeTranslation!$B:$B)</f>
        <v>ofNL_IJ_A</v>
      </c>
      <c r="B155" t="str">
        <f>_xlfn.XLOOKUP(L155,[1]NodeTranslation!$A:$A,[1]NodeTranslation!$B:$B)</f>
        <v>onNL_W</v>
      </c>
      <c r="C155">
        <v>127816.754983997</v>
      </c>
      <c r="D155" t="str">
        <f t="shared" si="4"/>
        <v>ofNL_IJ_A-onNL_W</v>
      </c>
      <c r="K155" t="s">
        <v>16</v>
      </c>
      <c r="L155" t="s">
        <v>13</v>
      </c>
      <c r="M155">
        <v>127816.754983997</v>
      </c>
      <c r="N155" t="str">
        <f t="shared" si="5"/>
        <v>IJmuiden Ver Alpha-NL_on_Holland_S</v>
      </c>
    </row>
    <row r="156" spans="1:14" x14ac:dyDescent="0.25">
      <c r="A156" t="str">
        <f>_xlfn.XLOOKUP(K156,[1]NodeTranslation!$A:$A,[1]NodeTranslation!$B:$B)</f>
        <v>ofNL_IJ_A</v>
      </c>
      <c r="B156" t="str">
        <f>_xlfn.XLOOKUP(L156,[1]NodeTranslation!$A:$A,[1]NodeTranslation!$B:$B)</f>
        <v>onNL_SE</v>
      </c>
      <c r="C156">
        <v>249302.642443777</v>
      </c>
      <c r="D156" t="str">
        <f t="shared" si="4"/>
        <v>ofNL_IJ_A-onNL_SE</v>
      </c>
      <c r="K156" t="s">
        <v>16</v>
      </c>
      <c r="L156" t="s">
        <v>14</v>
      </c>
      <c r="M156">
        <v>249302.642443777</v>
      </c>
      <c r="N156" t="str">
        <f t="shared" si="5"/>
        <v>IJmuiden Ver Alpha-NL_on_South</v>
      </c>
    </row>
    <row r="157" spans="1:14" x14ac:dyDescent="0.25">
      <c r="A157" t="str">
        <f>_xlfn.XLOOKUP(K157,[1]NodeTranslation!$A:$A,[1]NodeTranslation!$B:$B)</f>
        <v>ofNL_IJ_A</v>
      </c>
      <c r="B157" t="str">
        <f>_xlfn.XLOOKUP(L157,[1]NodeTranslation!$A:$A,[1]NodeTranslation!$B:$B)</f>
        <v>ofNL_EG</v>
      </c>
      <c r="C157">
        <v>66170.037045676203</v>
      </c>
      <c r="D157" t="str">
        <f t="shared" si="4"/>
        <v>ofNL_IJ_A-ofNL_EG</v>
      </c>
      <c r="K157" t="s">
        <v>16</v>
      </c>
      <c r="L157" t="s">
        <v>19</v>
      </c>
      <c r="M157">
        <v>66170.037045676203</v>
      </c>
      <c r="N157" t="str">
        <f t="shared" si="5"/>
        <v>IJmuiden Ver Alpha-Egmon aan Zee</v>
      </c>
    </row>
    <row r="158" spans="1:14" x14ac:dyDescent="0.25">
      <c r="A158" t="str">
        <f>_xlfn.XLOOKUP(K158,[1]NodeTranslation!$A:$A,[1]NodeTranslation!$B:$B)</f>
        <v>ofNL_IJ_A</v>
      </c>
      <c r="B158" t="str">
        <f>_xlfn.XLOOKUP(L158,[1]NodeTranslation!$A:$A,[1]NodeTranslation!$B:$B)</f>
        <v>ofNL_PA</v>
      </c>
      <c r="C158">
        <v>56470.527714176598</v>
      </c>
      <c r="D158" t="str">
        <f t="shared" si="4"/>
        <v>ofNL_IJ_A-ofNL_PA</v>
      </c>
      <c r="K158" t="s">
        <v>16</v>
      </c>
      <c r="L158" t="s">
        <v>20</v>
      </c>
      <c r="M158">
        <v>56470.527714176598</v>
      </c>
      <c r="N158" t="str">
        <f t="shared" si="5"/>
        <v>IJmuiden Ver Alpha-Prinses Amalia</v>
      </c>
    </row>
    <row r="159" spans="1:14" x14ac:dyDescent="0.25">
      <c r="A159" t="str">
        <f>_xlfn.XLOOKUP(K159,[1]NodeTranslation!$A:$A,[1]NodeTranslation!$B:$B)</f>
        <v>ofNL_IJ_A</v>
      </c>
      <c r="B159" t="str">
        <f>_xlfn.XLOOKUP(L159,[1]NodeTranslation!$A:$A,[1]NodeTranslation!$B:$B)</f>
        <v>ofNL_LU</v>
      </c>
      <c r="C159">
        <v>68829.5408271005</v>
      </c>
      <c r="D159" t="str">
        <f t="shared" si="4"/>
        <v>ofNL_IJ_A-ofNL_LU</v>
      </c>
      <c r="K159" t="s">
        <v>16</v>
      </c>
      <c r="L159" t="s">
        <v>21</v>
      </c>
      <c r="M159">
        <v>68829.5408271005</v>
      </c>
      <c r="N159" t="str">
        <f t="shared" si="5"/>
        <v>IJmuiden Ver Alpha-Luchterduinen</v>
      </c>
    </row>
    <row r="160" spans="1:14" x14ac:dyDescent="0.25">
      <c r="A160" t="str">
        <f>_xlfn.XLOOKUP(K160,[1]NodeTranslation!$A:$A,[1]NodeTranslation!$B:$B)</f>
        <v>ofNL_IJ_A</v>
      </c>
      <c r="B160" t="str">
        <f>_xlfn.XLOOKUP(L160,[1]NodeTranslation!$A:$A,[1]NodeTranslation!$B:$B)</f>
        <v>ofNL_GE_B</v>
      </c>
      <c r="C160">
        <v>197471.28322342099</v>
      </c>
      <c r="D160" t="str">
        <f t="shared" si="4"/>
        <v>ofNL_IJ_A-ofNL_GE_B</v>
      </c>
      <c r="K160" t="s">
        <v>16</v>
      </c>
      <c r="L160" t="s">
        <v>22</v>
      </c>
      <c r="M160">
        <v>197471.28322342099</v>
      </c>
      <c r="N160" t="str">
        <f t="shared" si="5"/>
        <v>IJmuiden Ver Alpha-Gemini II</v>
      </c>
    </row>
    <row r="161" spans="1:14" x14ac:dyDescent="0.25">
      <c r="A161" t="str">
        <f>_xlfn.XLOOKUP(K161,[1]NodeTranslation!$A:$A,[1]NodeTranslation!$B:$B)</f>
        <v>ofNL_IJ_A</v>
      </c>
      <c r="B161" t="str">
        <f>_xlfn.XLOOKUP(L161,[1]NodeTranslation!$A:$A,[1]NodeTranslation!$B:$B)</f>
        <v>ofNL_GE_A</v>
      </c>
      <c r="C161">
        <v>205927.54732987701</v>
      </c>
      <c r="D161" t="str">
        <f t="shared" si="4"/>
        <v>ofNL_IJ_A-ofNL_GE_A</v>
      </c>
      <c r="K161" t="s">
        <v>16</v>
      </c>
      <c r="L161" t="s">
        <v>23</v>
      </c>
      <c r="M161">
        <v>205927.54732987701</v>
      </c>
      <c r="N161" t="str">
        <f t="shared" si="5"/>
        <v>IJmuiden Ver Alpha-Gemini I</v>
      </c>
    </row>
    <row r="162" spans="1:14" x14ac:dyDescent="0.25">
      <c r="A162" t="str">
        <f>_xlfn.XLOOKUP(K162,[1]NodeTranslation!$A:$A,[1]NodeTranslation!$B:$B)</f>
        <v>ofNL_IJ_A</v>
      </c>
      <c r="B162" t="str">
        <f>_xlfn.XLOOKUP(L162,[1]NodeTranslation!$A:$A,[1]NodeTranslation!$B:$B)</f>
        <v>ofNL_KN</v>
      </c>
      <c r="C162">
        <v>51048.065482444101</v>
      </c>
      <c r="D162" t="str">
        <f t="shared" si="4"/>
        <v>ofNL_IJ_A-ofNL_KN</v>
      </c>
      <c r="K162" t="s">
        <v>16</v>
      </c>
      <c r="L162" t="s">
        <v>26</v>
      </c>
      <c r="M162">
        <v>51048.065482444101</v>
      </c>
      <c r="N162" t="str">
        <f t="shared" si="5"/>
        <v>IJmuiden Ver Alpha-Hollands Kust Noord</v>
      </c>
    </row>
    <row r="163" spans="1:14" x14ac:dyDescent="0.25">
      <c r="A163" t="str">
        <f>_xlfn.XLOOKUP(K163,[1]NodeTranslation!$A:$A,[1]NodeTranslation!$B:$B)</f>
        <v>ofNL_IJ_A</v>
      </c>
      <c r="B163" t="str">
        <f>_xlfn.XLOOKUP(L163,[1]NodeTranslation!$A:$A,[1]NodeTranslation!$B:$B)</f>
        <v>ofNL_KW_A</v>
      </c>
      <c r="C163">
        <v>26345.3313994251</v>
      </c>
      <c r="D163" t="str">
        <f t="shared" si="4"/>
        <v>ofNL_IJ_A-ofNL_KW_A</v>
      </c>
      <c r="K163" t="s">
        <v>16</v>
      </c>
      <c r="L163" t="s">
        <v>27</v>
      </c>
      <c r="M163">
        <v>26345.3313994251</v>
      </c>
      <c r="N163" t="str">
        <f t="shared" si="5"/>
        <v>IJmuiden Ver Alpha-Hollands Kust West Alpha</v>
      </c>
    </row>
    <row r="164" spans="1:14" x14ac:dyDescent="0.25">
      <c r="A164" t="str">
        <f>_xlfn.XLOOKUP(K164,[1]NodeTranslation!$A:$A,[1]NodeTranslation!$B:$B)</f>
        <v>ofNL_IJ_A</v>
      </c>
      <c r="B164" t="str">
        <f>_xlfn.XLOOKUP(L164,[1]NodeTranslation!$A:$A,[1]NodeTranslation!$B:$B)</f>
        <v>ofNL_KW_B</v>
      </c>
      <c r="C164">
        <v>31759.9639399316</v>
      </c>
      <c r="D164" t="str">
        <f t="shared" si="4"/>
        <v>ofNL_IJ_A-ofNL_KW_B</v>
      </c>
      <c r="K164" t="s">
        <v>16</v>
      </c>
      <c r="L164" t="s">
        <v>28</v>
      </c>
      <c r="M164">
        <v>31759.9639399316</v>
      </c>
      <c r="N164" t="str">
        <f t="shared" si="5"/>
        <v>IJmuiden Ver Alpha-Hollands Kust West Beta</v>
      </c>
    </row>
    <row r="165" spans="1:14" x14ac:dyDescent="0.25">
      <c r="A165" t="str">
        <f>_xlfn.XLOOKUP(K165,[1]NodeTranslation!$A:$A,[1]NodeTranslation!$B:$B)</f>
        <v>ofNL_IJ_A</v>
      </c>
      <c r="B165">
        <f>_xlfn.XLOOKUP(L165,[1]NodeTranslation!$A:$A,[1]NodeTranslation!$B:$B)</f>
        <v>0</v>
      </c>
      <c r="C165">
        <v>59411.4914303021</v>
      </c>
      <c r="D165" t="str">
        <f t="shared" si="4"/>
        <v>ofNL_IJ_A-0</v>
      </c>
      <c r="K165" t="s">
        <v>16</v>
      </c>
      <c r="M165">
        <v>59411.4914303021</v>
      </c>
      <c r="N165" t="str">
        <f t="shared" si="5"/>
        <v>IJmuiden Ver Alpha-</v>
      </c>
    </row>
    <row r="166" spans="1:14" x14ac:dyDescent="0.25">
      <c r="A166" t="str">
        <f>_xlfn.XLOOKUP(K166,[1]NodeTranslation!$A:$A,[1]NodeTranslation!$B:$B)</f>
        <v>ofNL_IJ_A</v>
      </c>
      <c r="B166">
        <f>_xlfn.XLOOKUP(L166,[1]NodeTranslation!$A:$A,[1]NodeTranslation!$B:$B)</f>
        <v>0</v>
      </c>
      <c r="C166">
        <v>200964.318601484</v>
      </c>
      <c r="D166" t="str">
        <f t="shared" si="4"/>
        <v>ofNL_IJ_A-0</v>
      </c>
      <c r="K166" t="s">
        <v>16</v>
      </c>
      <c r="M166">
        <v>200964.318601484</v>
      </c>
      <c r="N166" t="str">
        <f t="shared" si="5"/>
        <v>IJmuiden Ver Alpha-</v>
      </c>
    </row>
    <row r="167" spans="1:14" x14ac:dyDescent="0.25">
      <c r="A167" t="str">
        <f>_xlfn.XLOOKUP(K167,[1]NodeTranslation!$A:$A,[1]NodeTranslation!$B:$B)</f>
        <v>ofNL_IJ_A</v>
      </c>
      <c r="B167">
        <f>_xlfn.XLOOKUP(L167,[1]NodeTranslation!$A:$A,[1]NodeTranslation!$B:$B)</f>
        <v>0</v>
      </c>
      <c r="C167">
        <v>34132.464659679601</v>
      </c>
      <c r="D167" t="str">
        <f t="shared" si="4"/>
        <v>ofNL_IJ_A-0</v>
      </c>
      <c r="K167" t="s">
        <v>16</v>
      </c>
      <c r="M167">
        <v>34132.464659679601</v>
      </c>
      <c r="N167" t="str">
        <f t="shared" si="5"/>
        <v>IJmuiden Ver Alpha-</v>
      </c>
    </row>
    <row r="168" spans="1:14" x14ac:dyDescent="0.25">
      <c r="A168" t="str">
        <f>_xlfn.XLOOKUP(K168,[1]NodeTranslation!$A:$A,[1]NodeTranslation!$B:$B)</f>
        <v>ofNL_IJ_A</v>
      </c>
      <c r="B168">
        <f>_xlfn.XLOOKUP(L168,[1]NodeTranslation!$A:$A,[1]NodeTranslation!$B:$B)</f>
        <v>0</v>
      </c>
      <c r="C168">
        <v>50719.675995306497</v>
      </c>
      <c r="D168" t="str">
        <f t="shared" si="4"/>
        <v>ofNL_IJ_A-0</v>
      </c>
      <c r="K168" t="s">
        <v>16</v>
      </c>
      <c r="M168">
        <v>50719.675995306497</v>
      </c>
      <c r="N168" t="str">
        <f t="shared" si="5"/>
        <v>IJmuiden Ver Alpha-</v>
      </c>
    </row>
    <row r="169" spans="1:14" x14ac:dyDescent="0.25">
      <c r="A169" t="str">
        <f>_xlfn.XLOOKUP(K169,[1]NodeTranslation!$A:$A,[1]NodeTranslation!$B:$B)</f>
        <v>ofNL_IJ_A</v>
      </c>
      <c r="B169">
        <f>_xlfn.XLOOKUP(L169,[1]NodeTranslation!$A:$A,[1]NodeTranslation!$B:$B)</f>
        <v>0</v>
      </c>
      <c r="C169">
        <v>28184.0204512852</v>
      </c>
      <c r="D169" t="str">
        <f t="shared" si="4"/>
        <v>ofNL_IJ_A-0</v>
      </c>
      <c r="K169" t="s">
        <v>16</v>
      </c>
      <c r="M169">
        <v>28184.0204512852</v>
      </c>
      <c r="N169" t="str">
        <f t="shared" si="5"/>
        <v>IJmuiden Ver Alpha-</v>
      </c>
    </row>
    <row r="170" spans="1:14" x14ac:dyDescent="0.25">
      <c r="A170" t="str">
        <f>_xlfn.XLOOKUP(K170,[1]NodeTranslation!$A:$A,[1]NodeTranslation!$B:$B)</f>
        <v>ofNL_IJ_A</v>
      </c>
      <c r="B170">
        <f>_xlfn.XLOOKUP(L170,[1]NodeTranslation!$A:$A,[1]NodeTranslation!$B:$B)</f>
        <v>0</v>
      </c>
      <c r="C170">
        <v>39760.463201143502</v>
      </c>
      <c r="D170" t="str">
        <f t="shared" si="4"/>
        <v>ofNL_IJ_A-0</v>
      </c>
      <c r="K170" t="s">
        <v>16</v>
      </c>
      <c r="M170">
        <v>39760.463201143502</v>
      </c>
      <c r="N170" t="str">
        <f t="shared" si="5"/>
        <v>IJmuiden Ver Alpha-</v>
      </c>
    </row>
    <row r="171" spans="1:14" x14ac:dyDescent="0.25">
      <c r="A171" t="str">
        <f>_xlfn.XLOOKUP(K171,[1]NodeTranslation!$A:$A,[1]NodeTranslation!$B:$B)</f>
        <v>ofNL_IJ_A</v>
      </c>
      <c r="B171">
        <f>_xlfn.XLOOKUP(L171,[1]NodeTranslation!$A:$A,[1]NodeTranslation!$B:$B)</f>
        <v>0</v>
      </c>
      <c r="C171">
        <v>184322.533207261</v>
      </c>
      <c r="D171" t="str">
        <f t="shared" si="4"/>
        <v>ofNL_IJ_A-0</v>
      </c>
      <c r="K171" t="s">
        <v>16</v>
      </c>
      <c r="M171">
        <v>184322.533207261</v>
      </c>
      <c r="N171" t="str">
        <f t="shared" si="5"/>
        <v>IJmuiden Ver Alpha-</v>
      </c>
    </row>
    <row r="172" spans="1:14" x14ac:dyDescent="0.25">
      <c r="A172" t="str">
        <f>_xlfn.XLOOKUP(K172,[1]NodeTranslation!$A:$A,[1]NodeTranslation!$B:$B)</f>
        <v>ofNL_BO_B</v>
      </c>
      <c r="B172" t="str">
        <f>_xlfn.XLOOKUP(L172,[1]NodeTranslation!$A:$A,[1]NodeTranslation!$B:$B)</f>
        <v>ofNL_BO_A</v>
      </c>
      <c r="C172">
        <v>7967.13359430943</v>
      </c>
      <c r="D172" t="str">
        <f t="shared" si="4"/>
        <v>ofNL_BO_B-ofNL_BO_A</v>
      </c>
      <c r="K172" t="s">
        <v>18</v>
      </c>
      <c r="L172" t="s">
        <v>17</v>
      </c>
      <c r="M172">
        <v>7967.13359430943</v>
      </c>
      <c r="N172" t="str">
        <f t="shared" si="5"/>
        <v>Borssele Beta-Borssele Alpha</v>
      </c>
    </row>
    <row r="173" spans="1:14" x14ac:dyDescent="0.25">
      <c r="A173" t="str">
        <f>_xlfn.XLOOKUP(K173,[1]NodeTranslation!$A:$A,[1]NodeTranslation!$B:$B)</f>
        <v>ofNL_BO_B</v>
      </c>
      <c r="B173" t="str">
        <f>_xlfn.XLOOKUP(L173,[1]NodeTranslation!$A:$A,[1]NodeTranslation!$B:$B)</f>
        <v>ofNL_KZ_B</v>
      </c>
      <c r="C173">
        <v>100443.369998075</v>
      </c>
      <c r="D173" t="str">
        <f t="shared" si="4"/>
        <v>ofNL_BO_B-ofNL_KZ_B</v>
      </c>
      <c r="K173" t="s">
        <v>18</v>
      </c>
      <c r="L173" t="s">
        <v>24</v>
      </c>
      <c r="M173">
        <v>100443.369998075</v>
      </c>
      <c r="N173" t="str">
        <f t="shared" si="5"/>
        <v>Borssele Beta-Hollands Kust Zuid Beta</v>
      </c>
    </row>
    <row r="174" spans="1:14" x14ac:dyDescent="0.25">
      <c r="A174" t="str">
        <f>_xlfn.XLOOKUP(K174,[1]NodeTranslation!$A:$A,[1]NodeTranslation!$B:$B)</f>
        <v>ofNL_BO_B</v>
      </c>
      <c r="B174" t="str">
        <f>_xlfn.XLOOKUP(L174,[1]NodeTranslation!$A:$A,[1]NodeTranslation!$B:$B)</f>
        <v>ofNL_IJ_B</v>
      </c>
      <c r="C174">
        <v>129377.872769717</v>
      </c>
      <c r="D174" t="str">
        <f t="shared" si="4"/>
        <v>ofNL_BO_B-ofNL_IJ_B</v>
      </c>
      <c r="K174" t="s">
        <v>18</v>
      </c>
      <c r="L174" t="s">
        <v>15</v>
      </c>
      <c r="M174">
        <v>129377.872769717</v>
      </c>
      <c r="N174" t="str">
        <f t="shared" si="5"/>
        <v>Borssele Beta-IJmuiden Ver Beta</v>
      </c>
    </row>
    <row r="175" spans="1:14" x14ac:dyDescent="0.25">
      <c r="A175" t="str">
        <f>_xlfn.XLOOKUP(K175,[1]NodeTranslation!$A:$A,[1]NodeTranslation!$B:$B)</f>
        <v>ofNL_BO_B</v>
      </c>
      <c r="B175" t="str">
        <f>_xlfn.XLOOKUP(L175,[1]NodeTranslation!$A:$A,[1]NodeTranslation!$B:$B)</f>
        <v>ofNL_KZ_A</v>
      </c>
      <c r="C175">
        <v>100864.58953972301</v>
      </c>
      <c r="D175" t="str">
        <f t="shared" si="4"/>
        <v>ofNL_BO_B-ofNL_KZ_A</v>
      </c>
      <c r="K175" t="s">
        <v>18</v>
      </c>
      <c r="L175" t="s">
        <v>25</v>
      </c>
      <c r="M175">
        <v>100864.58953972301</v>
      </c>
      <c r="N175" t="str">
        <f t="shared" si="5"/>
        <v>Borssele Beta-Hollands Kust Zuid Alpha</v>
      </c>
    </row>
    <row r="176" spans="1:14" x14ac:dyDescent="0.25">
      <c r="A176" t="str">
        <f>_xlfn.XLOOKUP(K176,[1]NodeTranslation!$A:$A,[1]NodeTranslation!$B:$B)</f>
        <v>ofNL_BO_B</v>
      </c>
      <c r="B176" t="str">
        <f>_xlfn.XLOOKUP(L176,[1]NodeTranslation!$A:$A,[1]NodeTranslation!$B:$B)</f>
        <v>ofNL_IJ_A</v>
      </c>
      <c r="C176">
        <v>141030.49487614099</v>
      </c>
      <c r="D176" t="str">
        <f t="shared" si="4"/>
        <v>ofNL_BO_B-ofNL_IJ_A</v>
      </c>
      <c r="K176" t="s">
        <v>18</v>
      </c>
      <c r="L176" t="s">
        <v>16</v>
      </c>
      <c r="M176">
        <v>141030.49487614099</v>
      </c>
      <c r="N176" t="str">
        <f t="shared" si="5"/>
        <v>Borssele Beta-IJmuiden Ver Alpha</v>
      </c>
    </row>
    <row r="177" spans="1:14" x14ac:dyDescent="0.25">
      <c r="A177" t="str">
        <f>_xlfn.XLOOKUP(K177,[1]NodeTranslation!$A:$A,[1]NodeTranslation!$B:$B)</f>
        <v>ofNL_BO_B</v>
      </c>
      <c r="B177" t="str">
        <f>_xlfn.XLOOKUP(L177,[1]NodeTranslation!$A:$A,[1]NodeTranslation!$B:$B)</f>
        <v>ofNL_IJ_G</v>
      </c>
      <c r="C177">
        <v>156595.30761487901</v>
      </c>
      <c r="D177" t="str">
        <f t="shared" si="4"/>
        <v>ofNL_BO_B-ofNL_IJ_G</v>
      </c>
      <c r="K177" t="s">
        <v>18</v>
      </c>
      <c r="L177" t="s">
        <v>30</v>
      </c>
      <c r="M177">
        <v>156595.30761487901</v>
      </c>
      <c r="N177" t="str">
        <f t="shared" si="5"/>
        <v>Borssele Beta-IJmuiden Ver Gamma</v>
      </c>
    </row>
    <row r="178" spans="1:14" x14ac:dyDescent="0.25">
      <c r="A178" t="str">
        <f>_xlfn.XLOOKUP(K178,[1]NodeTranslation!$A:$A,[1]NodeTranslation!$B:$B)</f>
        <v>ofNL_BO_B</v>
      </c>
      <c r="B178" t="str">
        <f>_xlfn.XLOOKUP(L178,[1]NodeTranslation!$A:$A,[1]NodeTranslation!$B:$B)</f>
        <v>onNL_SW</v>
      </c>
      <c r="C178">
        <v>68274.055110146393</v>
      </c>
      <c r="D178" t="str">
        <f t="shared" si="4"/>
        <v>ofNL_BO_B-onNL_SW</v>
      </c>
      <c r="K178" t="s">
        <v>18</v>
      </c>
      <c r="L178" t="s">
        <v>2</v>
      </c>
      <c r="M178">
        <v>68274.055110146393</v>
      </c>
      <c r="N178" t="str">
        <f t="shared" si="5"/>
        <v>Borssele Beta-NL_on_Borssele</v>
      </c>
    </row>
    <row r="179" spans="1:14" x14ac:dyDescent="0.25">
      <c r="A179" t="str">
        <f>_xlfn.XLOOKUP(K179,[1]NodeTranslation!$A:$A,[1]NodeTranslation!$B:$B)</f>
        <v>ofNL_BO_B</v>
      </c>
      <c r="B179" t="str">
        <f>_xlfn.XLOOKUP(L179,[1]NodeTranslation!$A:$A,[1]NodeTranslation!$B:$B)</f>
        <v>onNL_CE</v>
      </c>
      <c r="C179">
        <v>170519.560708351</v>
      </c>
      <c r="D179" t="str">
        <f t="shared" si="4"/>
        <v>ofNL_BO_B-onNL_CE</v>
      </c>
      <c r="K179" t="s">
        <v>18</v>
      </c>
      <c r="L179" t="s">
        <v>3</v>
      </c>
      <c r="M179">
        <v>170519.560708351</v>
      </c>
      <c r="N179" t="str">
        <f t="shared" si="5"/>
        <v>Borssele Beta-NL_on_Brabant</v>
      </c>
    </row>
    <row r="180" spans="1:14" x14ac:dyDescent="0.25">
      <c r="A180" t="str">
        <f>_xlfn.XLOOKUP(K180,[1]NodeTranslation!$A:$A,[1]NodeTranslation!$B:$B)</f>
        <v>ofNL_BO_B</v>
      </c>
      <c r="B180" t="str">
        <f>_xlfn.XLOOKUP(L180,[1]NodeTranslation!$A:$A,[1]NodeTranslation!$B:$B)</f>
        <v>onBE</v>
      </c>
      <c r="C180">
        <v>168818.41805103299</v>
      </c>
      <c r="D180" t="str">
        <f t="shared" si="4"/>
        <v>ofNL_BO_B-onBE</v>
      </c>
      <c r="K180" t="s">
        <v>18</v>
      </c>
      <c r="L180" t="s">
        <v>4</v>
      </c>
      <c r="M180">
        <v>168818.41805103299</v>
      </c>
      <c r="N180" t="str">
        <f t="shared" si="5"/>
        <v>Borssele Beta-BE00</v>
      </c>
    </row>
    <row r="181" spans="1:14" x14ac:dyDescent="0.25">
      <c r="A181" t="str">
        <f>_xlfn.XLOOKUP(K181,[1]NodeTranslation!$A:$A,[1]NodeTranslation!$B:$B)</f>
        <v>ofNL_BO_B</v>
      </c>
      <c r="B181" t="str">
        <f>_xlfn.XLOOKUP(L181,[1]NodeTranslation!$A:$A,[1]NodeTranslation!$B:$B)</f>
        <v>onDE</v>
      </c>
      <c r="C181">
        <v>521461.54121160897</v>
      </c>
      <c r="D181" t="str">
        <f t="shared" si="4"/>
        <v>ofNL_BO_B-onDE</v>
      </c>
      <c r="K181" t="s">
        <v>18</v>
      </c>
      <c r="L181" t="s">
        <v>5</v>
      </c>
      <c r="M181">
        <v>521461.54121160897</v>
      </c>
      <c r="N181" t="str">
        <f t="shared" si="5"/>
        <v>Borssele Beta-DE00</v>
      </c>
    </row>
    <row r="182" spans="1:14" x14ac:dyDescent="0.25">
      <c r="A182" t="str">
        <f>_xlfn.XLOOKUP(K182,[1]NodeTranslation!$A:$A,[1]NodeTranslation!$B:$B)</f>
        <v>ofNL_BO_B</v>
      </c>
      <c r="B182" t="str">
        <f>_xlfn.XLOOKUP(L182,[1]NodeTranslation!$A:$A,[1]NodeTranslation!$B:$B)</f>
        <v>onUK</v>
      </c>
      <c r="C182">
        <v>465816.21707042097</v>
      </c>
      <c r="D182" t="str">
        <f t="shared" si="4"/>
        <v>ofNL_BO_B-onUK</v>
      </c>
      <c r="K182" t="s">
        <v>18</v>
      </c>
      <c r="L182" t="s">
        <v>6</v>
      </c>
      <c r="M182">
        <v>465816.21707042097</v>
      </c>
      <c r="N182" t="str">
        <f t="shared" si="5"/>
        <v>Borssele Beta-UK00</v>
      </c>
    </row>
    <row r="183" spans="1:14" x14ac:dyDescent="0.25">
      <c r="A183" t="str">
        <f>_xlfn.XLOOKUP(K183,[1]NodeTranslation!$A:$A,[1]NodeTranslation!$B:$B)</f>
        <v>ofNL_BO_B</v>
      </c>
      <c r="B183" t="str">
        <f>_xlfn.XLOOKUP(L183,[1]NodeTranslation!$A:$A,[1]NodeTranslation!$B:$B)</f>
        <v>onDKW</v>
      </c>
      <c r="C183">
        <v>651945.29685216595</v>
      </c>
      <c r="D183" t="str">
        <f t="shared" si="4"/>
        <v>ofNL_BO_B-onDKW</v>
      </c>
      <c r="K183" t="s">
        <v>18</v>
      </c>
      <c r="L183" t="s">
        <v>7</v>
      </c>
      <c r="M183">
        <v>651945.29685216595</v>
      </c>
      <c r="N183" t="str">
        <f t="shared" si="5"/>
        <v>Borssele Beta-DKW1</v>
      </c>
    </row>
    <row r="184" spans="1:14" x14ac:dyDescent="0.25">
      <c r="A184" t="str">
        <f>_xlfn.XLOOKUP(K184,[1]NodeTranslation!$A:$A,[1]NodeTranslation!$B:$B)</f>
        <v>ofNL_BO_B</v>
      </c>
      <c r="B184" t="str">
        <f>_xlfn.XLOOKUP(L184,[1]NodeTranslation!$A:$A,[1]NodeTranslation!$B:$B)</f>
        <v>onNL_E</v>
      </c>
      <c r="C184">
        <v>226224.44850942999</v>
      </c>
      <c r="D184" t="str">
        <f t="shared" si="4"/>
        <v>ofNL_BO_B-onNL_E</v>
      </c>
      <c r="K184" t="s">
        <v>18</v>
      </c>
      <c r="L184" t="s">
        <v>8</v>
      </c>
      <c r="M184">
        <v>226224.44850942999</v>
      </c>
      <c r="N184" t="str">
        <f t="shared" si="5"/>
        <v>Borssele Beta-NL_on_East</v>
      </c>
    </row>
    <row r="185" spans="1:14" x14ac:dyDescent="0.25">
      <c r="A185" t="str">
        <f>_xlfn.XLOOKUP(K185,[1]NodeTranslation!$A:$A,[1]NodeTranslation!$B:$B)</f>
        <v>ofNL_BO_B</v>
      </c>
      <c r="B185" t="str">
        <f>_xlfn.XLOOKUP(L185,[1]NodeTranslation!$A:$A,[1]NodeTranslation!$B:$B)</f>
        <v>onNOS</v>
      </c>
      <c r="C185">
        <v>1023487.88354066</v>
      </c>
      <c r="D185" t="str">
        <f t="shared" si="4"/>
        <v>ofNL_BO_B-onNOS</v>
      </c>
      <c r="K185" t="s">
        <v>18</v>
      </c>
      <c r="L185" t="s">
        <v>9</v>
      </c>
      <c r="M185">
        <v>1023487.88354066</v>
      </c>
      <c r="N185" t="str">
        <f t="shared" si="5"/>
        <v>Borssele Beta-NOS0</v>
      </c>
    </row>
    <row r="186" spans="1:14" x14ac:dyDescent="0.25">
      <c r="A186" t="str">
        <f>_xlfn.XLOOKUP(K186,[1]NodeTranslation!$A:$A,[1]NodeTranslation!$B:$B)</f>
        <v>ofNL_BO_B</v>
      </c>
      <c r="B186" t="str">
        <f>_xlfn.XLOOKUP(L186,[1]NodeTranslation!$A:$A,[1]NodeTranslation!$B:$B)</f>
        <v>onNL_NW</v>
      </c>
      <c r="C186">
        <v>180094.56962258701</v>
      </c>
      <c r="D186" t="str">
        <f t="shared" si="4"/>
        <v>ofNL_BO_B-onNL_NW</v>
      </c>
      <c r="K186" t="s">
        <v>18</v>
      </c>
      <c r="L186" t="s">
        <v>10</v>
      </c>
      <c r="M186">
        <v>180094.56962258701</v>
      </c>
      <c r="N186" t="str">
        <f t="shared" si="5"/>
        <v>Borssele Beta-NL_on_Holland_N</v>
      </c>
    </row>
    <row r="187" spans="1:14" x14ac:dyDescent="0.25">
      <c r="A187" t="str">
        <f>_xlfn.XLOOKUP(K187,[1]NodeTranslation!$A:$A,[1]NodeTranslation!$B:$B)</f>
        <v>ofNL_BO_B</v>
      </c>
      <c r="B187" t="str">
        <f>_xlfn.XLOOKUP(L187,[1]NodeTranslation!$A:$A,[1]NodeTranslation!$B:$B)</f>
        <v>onNL_NE</v>
      </c>
      <c r="C187">
        <v>272353.39301348099</v>
      </c>
      <c r="D187" t="str">
        <f t="shared" si="4"/>
        <v>ofNL_BO_B-onNL_NE</v>
      </c>
      <c r="K187" t="s">
        <v>18</v>
      </c>
      <c r="L187" t="s">
        <v>11</v>
      </c>
      <c r="M187">
        <v>272353.39301348099</v>
      </c>
      <c r="N187" t="str">
        <f t="shared" si="5"/>
        <v>Borssele Beta-NL_on_North</v>
      </c>
    </row>
    <row r="188" spans="1:14" x14ac:dyDescent="0.25">
      <c r="A188" t="str">
        <f>_xlfn.XLOOKUP(K188,[1]NodeTranslation!$A:$A,[1]NodeTranslation!$B:$B)</f>
        <v>ofNL_BO_B</v>
      </c>
      <c r="B188" t="str">
        <f>_xlfn.XLOOKUP(L188,[1]NodeTranslation!$A:$A,[1]NodeTranslation!$B:$B)</f>
        <v>onNL_CW</v>
      </c>
      <c r="C188">
        <v>111645.47068167001</v>
      </c>
      <c r="D188" t="str">
        <f t="shared" si="4"/>
        <v>ofNL_BO_B-onNL_CW</v>
      </c>
      <c r="K188" t="s">
        <v>18</v>
      </c>
      <c r="L188" t="s">
        <v>12</v>
      </c>
      <c r="M188">
        <v>111645.47068167001</v>
      </c>
      <c r="N188" t="str">
        <f t="shared" si="5"/>
        <v>Borssele Beta-NL_on_Rilland</v>
      </c>
    </row>
    <row r="189" spans="1:14" x14ac:dyDescent="0.25">
      <c r="A189" t="str">
        <f>_xlfn.XLOOKUP(K189,[1]NodeTranslation!$A:$A,[1]NodeTranslation!$B:$B)</f>
        <v>ofNL_BO_B</v>
      </c>
      <c r="B189" t="str">
        <f>_xlfn.XLOOKUP(L189,[1]NodeTranslation!$A:$A,[1]NodeTranslation!$B:$B)</f>
        <v>onNL_W</v>
      </c>
      <c r="C189">
        <v>124576.180972134</v>
      </c>
      <c r="D189" t="str">
        <f t="shared" si="4"/>
        <v>ofNL_BO_B-onNL_W</v>
      </c>
      <c r="K189" t="s">
        <v>18</v>
      </c>
      <c r="L189" t="s">
        <v>13</v>
      </c>
      <c r="M189">
        <v>124576.180972134</v>
      </c>
      <c r="N189" t="str">
        <f t="shared" si="5"/>
        <v>Borssele Beta-NL_on_Holland_S</v>
      </c>
    </row>
    <row r="190" spans="1:14" x14ac:dyDescent="0.25">
      <c r="A190" t="str">
        <f>_xlfn.XLOOKUP(K190,[1]NodeTranslation!$A:$A,[1]NodeTranslation!$B:$B)</f>
        <v>ofNL_BO_B</v>
      </c>
      <c r="B190" t="str">
        <f>_xlfn.XLOOKUP(L190,[1]NodeTranslation!$A:$A,[1]NodeTranslation!$B:$B)</f>
        <v>onNL_SE</v>
      </c>
      <c r="C190">
        <v>214738.11358457</v>
      </c>
      <c r="D190" t="str">
        <f t="shared" si="4"/>
        <v>ofNL_BO_B-onNL_SE</v>
      </c>
      <c r="K190" t="s">
        <v>18</v>
      </c>
      <c r="L190" t="s">
        <v>14</v>
      </c>
      <c r="M190">
        <v>214738.11358457</v>
      </c>
      <c r="N190" t="str">
        <f t="shared" si="5"/>
        <v>Borssele Beta-NL_on_South</v>
      </c>
    </row>
    <row r="191" spans="1:14" x14ac:dyDescent="0.25">
      <c r="A191" t="str">
        <f>_xlfn.XLOOKUP(K191,[1]NodeTranslation!$A:$A,[1]NodeTranslation!$B:$B)</f>
        <v>ofNL_BO_B</v>
      </c>
      <c r="B191" t="str">
        <f>_xlfn.XLOOKUP(L191,[1]NodeTranslation!$A:$A,[1]NodeTranslation!$B:$B)</f>
        <v>ofNL_EG</v>
      </c>
      <c r="C191">
        <v>142073.74095736799</v>
      </c>
      <c r="D191" t="str">
        <f t="shared" si="4"/>
        <v>ofNL_BO_B-ofNL_EG</v>
      </c>
      <c r="K191" t="s">
        <v>18</v>
      </c>
      <c r="L191" t="s">
        <v>19</v>
      </c>
      <c r="M191">
        <v>142073.74095736799</v>
      </c>
      <c r="N191" t="str">
        <f t="shared" si="5"/>
        <v>Borssele Beta-Egmon aan Zee</v>
      </c>
    </row>
    <row r="192" spans="1:14" x14ac:dyDescent="0.25">
      <c r="A192" t="str">
        <f>_xlfn.XLOOKUP(K192,[1]NodeTranslation!$A:$A,[1]NodeTranslation!$B:$B)</f>
        <v>ofNL_BO_B</v>
      </c>
      <c r="B192" t="str">
        <f>_xlfn.XLOOKUP(L192,[1]NodeTranslation!$A:$A,[1]NodeTranslation!$B:$B)</f>
        <v>ofNL_PA</v>
      </c>
      <c r="C192">
        <v>131296.91259570001</v>
      </c>
      <c r="D192" t="str">
        <f t="shared" si="4"/>
        <v>ofNL_BO_B-ofNL_PA</v>
      </c>
      <c r="K192" t="s">
        <v>18</v>
      </c>
      <c r="L192" t="s">
        <v>20</v>
      </c>
      <c r="M192">
        <v>131296.91259570001</v>
      </c>
      <c r="N192" t="str">
        <f t="shared" si="5"/>
        <v>Borssele Beta-Prinses Amalia</v>
      </c>
    </row>
    <row r="193" spans="1:14" x14ac:dyDescent="0.25">
      <c r="A193" t="str">
        <f>_xlfn.XLOOKUP(K193,[1]NodeTranslation!$A:$A,[1]NodeTranslation!$B:$B)</f>
        <v>ofNL_BO_B</v>
      </c>
      <c r="B193" t="str">
        <f>_xlfn.XLOOKUP(L193,[1]NodeTranslation!$A:$A,[1]NodeTranslation!$B:$B)</f>
        <v>ofNL_LU</v>
      </c>
      <c r="C193">
        <v>113917.630942075</v>
      </c>
      <c r="D193" t="str">
        <f t="shared" si="4"/>
        <v>ofNL_BO_B-ofNL_LU</v>
      </c>
      <c r="K193" t="s">
        <v>18</v>
      </c>
      <c r="L193" t="s">
        <v>21</v>
      </c>
      <c r="M193">
        <v>113917.630942075</v>
      </c>
      <c r="N193" t="str">
        <f t="shared" si="5"/>
        <v>Borssele Beta-Luchterduinen</v>
      </c>
    </row>
    <row r="194" spans="1:14" x14ac:dyDescent="0.25">
      <c r="A194" t="str">
        <f>_xlfn.XLOOKUP(K194,[1]NodeTranslation!$A:$A,[1]NodeTranslation!$B:$B)</f>
        <v>ofNL_BO_B</v>
      </c>
      <c r="B194" t="str">
        <f>_xlfn.XLOOKUP(L194,[1]NodeTranslation!$A:$A,[1]NodeTranslation!$B:$B)</f>
        <v>ofNL_GE_B</v>
      </c>
      <c r="C194">
        <v>325847.70182348101</v>
      </c>
      <c r="D194" t="str">
        <f t="shared" si="4"/>
        <v>ofNL_BO_B-ofNL_GE_B</v>
      </c>
      <c r="K194" t="s">
        <v>18</v>
      </c>
      <c r="L194" t="s">
        <v>22</v>
      </c>
      <c r="M194">
        <v>325847.70182348101</v>
      </c>
      <c r="N194" t="str">
        <f t="shared" si="5"/>
        <v>Borssele Beta-Gemini II</v>
      </c>
    </row>
    <row r="195" spans="1:14" x14ac:dyDescent="0.25">
      <c r="A195" t="str">
        <f>_xlfn.XLOOKUP(K195,[1]NodeTranslation!$A:$A,[1]NodeTranslation!$B:$B)</f>
        <v>ofNL_BO_B</v>
      </c>
      <c r="B195" t="str">
        <f>_xlfn.XLOOKUP(L195,[1]NodeTranslation!$A:$A,[1]NodeTranslation!$B:$B)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K195" t="s">
        <v>18</v>
      </c>
      <c r="L195" t="s">
        <v>23</v>
      </c>
      <c r="M195">
        <v>332700.89535913902</v>
      </c>
      <c r="N195" t="str">
        <f t="shared" ref="N195:N258" si="7">K195&amp;"-"&amp;L195</f>
        <v>Borssele Beta-Gemini I</v>
      </c>
    </row>
    <row r="196" spans="1:14" x14ac:dyDescent="0.25">
      <c r="A196" t="str">
        <f>_xlfn.XLOOKUP(K196,[1]NodeTranslation!$A:$A,[1]NodeTranslation!$B:$B)</f>
        <v>ofNL_BO_B</v>
      </c>
      <c r="B196" t="str">
        <f>_xlfn.XLOOKUP(L196,[1]NodeTranslation!$A:$A,[1]NodeTranslation!$B:$B)</f>
        <v>ofNL_KN</v>
      </c>
      <c r="C196">
        <v>143178.22705833</v>
      </c>
      <c r="D196" t="str">
        <f t="shared" si="6"/>
        <v>ofNL_BO_B-ofNL_KN</v>
      </c>
      <c r="K196" t="s">
        <v>18</v>
      </c>
      <c r="L196" t="s">
        <v>26</v>
      </c>
      <c r="M196">
        <v>143178.22705833</v>
      </c>
      <c r="N196" t="str">
        <f t="shared" si="7"/>
        <v>Borssele Beta-Hollands Kust Noord</v>
      </c>
    </row>
    <row r="197" spans="1:14" x14ac:dyDescent="0.25">
      <c r="A197" t="str">
        <f>_xlfn.XLOOKUP(K197,[1]NodeTranslation!$A:$A,[1]NodeTranslation!$B:$B)</f>
        <v>ofNL_BO_B</v>
      </c>
      <c r="B197" t="str">
        <f>_xlfn.XLOOKUP(L197,[1]NodeTranslation!$A:$A,[1]NodeTranslation!$B:$B)</f>
        <v>ofNL_KW_A</v>
      </c>
      <c r="C197">
        <v>127796.524854378</v>
      </c>
      <c r="D197" t="str">
        <f t="shared" si="6"/>
        <v>ofNL_BO_B-ofNL_KW_A</v>
      </c>
      <c r="K197" t="s">
        <v>18</v>
      </c>
      <c r="L197" t="s">
        <v>27</v>
      </c>
      <c r="M197">
        <v>127796.524854378</v>
      </c>
      <c r="N197" t="str">
        <f t="shared" si="7"/>
        <v>Borssele Beta-Hollands Kust West Alpha</v>
      </c>
    </row>
    <row r="198" spans="1:14" x14ac:dyDescent="0.25">
      <c r="A198" t="str">
        <f>_xlfn.XLOOKUP(K198,[1]NodeTranslation!$A:$A,[1]NodeTranslation!$B:$B)</f>
        <v>ofNL_BO_B</v>
      </c>
      <c r="B198" t="str">
        <f>_xlfn.XLOOKUP(L198,[1]NodeTranslation!$A:$A,[1]NodeTranslation!$B:$B)</f>
        <v>ofNL_KW_B</v>
      </c>
      <c r="C198">
        <v>116029.777372253</v>
      </c>
      <c r="D198" t="str">
        <f t="shared" si="6"/>
        <v>ofNL_BO_B-ofNL_KW_B</v>
      </c>
      <c r="K198" t="s">
        <v>18</v>
      </c>
      <c r="L198" t="s">
        <v>28</v>
      </c>
      <c r="M198">
        <v>116029.777372253</v>
      </c>
      <c r="N198" t="str">
        <f t="shared" si="7"/>
        <v>Borssele Beta-Hollands Kust West Beta</v>
      </c>
    </row>
    <row r="199" spans="1:14" x14ac:dyDescent="0.25">
      <c r="A199" t="str">
        <f>_xlfn.XLOOKUP(K199,[1]NodeTranslation!$A:$A,[1]NodeTranslation!$B:$B)</f>
        <v>ofNL_BO_B</v>
      </c>
      <c r="B199">
        <f>_xlfn.XLOOKUP(L199,[1]NodeTranslation!$A:$A,[1]NodeTranslation!$B:$B)</f>
        <v>0</v>
      </c>
      <c r="C199">
        <v>190757.11732034801</v>
      </c>
      <c r="D199" t="str">
        <f t="shared" si="6"/>
        <v>ofNL_BO_B-0</v>
      </c>
      <c r="K199" t="s">
        <v>18</v>
      </c>
      <c r="M199">
        <v>190757.11732034801</v>
      </c>
      <c r="N199" t="str">
        <f t="shared" si="7"/>
        <v>Borssele Beta-</v>
      </c>
    </row>
    <row r="200" spans="1:14" x14ac:dyDescent="0.25">
      <c r="A200" t="str">
        <f>_xlfn.XLOOKUP(K200,[1]NodeTranslation!$A:$A,[1]NodeTranslation!$B:$B)</f>
        <v>ofNL_BO_B</v>
      </c>
      <c r="B200">
        <f>_xlfn.XLOOKUP(L200,[1]NodeTranslation!$A:$A,[1]NodeTranslation!$B:$B)</f>
        <v>0</v>
      </c>
      <c r="C200">
        <v>335695.77826090698</v>
      </c>
      <c r="D200" t="str">
        <f t="shared" si="6"/>
        <v>ofNL_BO_B-0</v>
      </c>
      <c r="K200" t="s">
        <v>18</v>
      </c>
      <c r="M200">
        <v>335695.77826090698</v>
      </c>
      <c r="N200" t="str">
        <f t="shared" si="7"/>
        <v>Borssele Beta-</v>
      </c>
    </row>
    <row r="201" spans="1:14" x14ac:dyDescent="0.25">
      <c r="A201" t="str">
        <f>_xlfn.XLOOKUP(K201,[1]NodeTranslation!$A:$A,[1]NodeTranslation!$B:$B)</f>
        <v>ofNL_BO_B</v>
      </c>
      <c r="B201">
        <f>_xlfn.XLOOKUP(L201,[1]NodeTranslation!$A:$A,[1]NodeTranslation!$B:$B)</f>
        <v>0</v>
      </c>
      <c r="C201">
        <v>155971.577009598</v>
      </c>
      <c r="D201" t="str">
        <f t="shared" si="6"/>
        <v>ofNL_BO_B-0</v>
      </c>
      <c r="K201" t="s">
        <v>18</v>
      </c>
      <c r="M201">
        <v>155971.577009598</v>
      </c>
      <c r="N201" t="str">
        <f t="shared" si="7"/>
        <v>Borssele Beta-</v>
      </c>
    </row>
    <row r="202" spans="1:14" x14ac:dyDescent="0.25">
      <c r="A202" t="str">
        <f>_xlfn.XLOOKUP(K202,[1]NodeTranslation!$A:$A,[1]NodeTranslation!$B:$B)</f>
        <v>ofNL_BO_B</v>
      </c>
      <c r="B202">
        <f>_xlfn.XLOOKUP(L202,[1]NodeTranslation!$A:$A,[1]NodeTranslation!$B:$B)</f>
        <v>0</v>
      </c>
      <c r="C202">
        <v>190564.49999800901</v>
      </c>
      <c r="D202" t="str">
        <f t="shared" si="6"/>
        <v>ofNL_BO_B-0</v>
      </c>
      <c r="K202" t="s">
        <v>18</v>
      </c>
      <c r="M202">
        <v>190564.49999800901</v>
      </c>
      <c r="N202" t="str">
        <f t="shared" si="7"/>
        <v>Borssele Beta-</v>
      </c>
    </row>
    <row r="203" spans="1:14" x14ac:dyDescent="0.25">
      <c r="A203" t="str">
        <f>_xlfn.XLOOKUP(K203,[1]NodeTranslation!$A:$A,[1]NodeTranslation!$B:$B)</f>
        <v>ofNL_BO_B</v>
      </c>
      <c r="B203">
        <f>_xlfn.XLOOKUP(L203,[1]NodeTranslation!$A:$A,[1]NodeTranslation!$B:$B)</f>
        <v>0</v>
      </c>
      <c r="C203">
        <v>164162.968454471</v>
      </c>
      <c r="D203" t="str">
        <f t="shared" si="6"/>
        <v>ofNL_BO_B-0</v>
      </c>
      <c r="K203" t="s">
        <v>18</v>
      </c>
      <c r="M203">
        <v>164162.968454471</v>
      </c>
      <c r="N203" t="str">
        <f t="shared" si="7"/>
        <v>Borssele Beta-</v>
      </c>
    </row>
    <row r="204" spans="1:14" x14ac:dyDescent="0.25">
      <c r="A204" t="str">
        <f>_xlfn.XLOOKUP(K204,[1]NodeTranslation!$A:$A,[1]NodeTranslation!$B:$B)</f>
        <v>ofNL_BO_B</v>
      </c>
      <c r="B204">
        <f>_xlfn.XLOOKUP(L204,[1]NodeTranslation!$A:$A,[1]NodeTranslation!$B:$B)</f>
        <v>0</v>
      </c>
      <c r="C204">
        <v>105620.141778031</v>
      </c>
      <c r="D204" t="str">
        <f t="shared" si="6"/>
        <v>ofNL_BO_B-0</v>
      </c>
      <c r="K204" t="s">
        <v>18</v>
      </c>
      <c r="M204">
        <v>105620.141778031</v>
      </c>
      <c r="N204" t="str">
        <f t="shared" si="7"/>
        <v>Borssele Beta-</v>
      </c>
    </row>
    <row r="205" spans="1:14" x14ac:dyDescent="0.25">
      <c r="A205" t="str">
        <f>_xlfn.XLOOKUP(K205,[1]NodeTranslation!$A:$A,[1]NodeTranslation!$B:$B)</f>
        <v>ofNL_BO_B</v>
      </c>
      <c r="B205">
        <f>_xlfn.XLOOKUP(L205,[1]NodeTranslation!$A:$A,[1]NodeTranslation!$B:$B)</f>
        <v>0</v>
      </c>
      <c r="C205">
        <v>315039.643881728</v>
      </c>
      <c r="D205" t="str">
        <f t="shared" si="6"/>
        <v>ofNL_BO_B-0</v>
      </c>
      <c r="K205" t="s">
        <v>18</v>
      </c>
      <c r="M205">
        <v>315039.643881728</v>
      </c>
      <c r="N205" t="str">
        <f t="shared" si="7"/>
        <v>Borssele Beta-</v>
      </c>
    </row>
    <row r="206" spans="1:14" x14ac:dyDescent="0.25">
      <c r="A206" t="str">
        <f>_xlfn.XLOOKUP(K206,[1]NodeTranslation!$A:$A,[1]NodeTranslation!$B:$B)</f>
        <v>ofNL_IJ_G</v>
      </c>
      <c r="B206" t="str">
        <f>_xlfn.XLOOKUP(L206,[1]NodeTranslation!$A:$A,[1]NodeTranslation!$B:$B)</f>
        <v>ofNL_BO_A</v>
      </c>
      <c r="C206">
        <v>155643.58914621401</v>
      </c>
      <c r="D206" t="str">
        <f t="shared" si="6"/>
        <v>ofNL_IJ_G-ofNL_BO_A</v>
      </c>
      <c r="K206" t="s">
        <v>30</v>
      </c>
      <c r="L206" t="s">
        <v>17</v>
      </c>
      <c r="M206">
        <v>155643.58914621401</v>
      </c>
      <c r="N206" t="str">
        <f t="shared" si="7"/>
        <v>IJmuiden Ver Gamma-Borssele Alpha</v>
      </c>
    </row>
    <row r="207" spans="1:14" x14ac:dyDescent="0.25">
      <c r="A207" t="str">
        <f>_xlfn.XLOOKUP(K207,[1]NodeTranslation!$A:$A,[1]NodeTranslation!$B:$B)</f>
        <v>ofNL_IJ_G</v>
      </c>
      <c r="B207" t="str">
        <f>_xlfn.XLOOKUP(L207,[1]NodeTranslation!$A:$A,[1]NodeTranslation!$B:$B)</f>
        <v>ofNL_KZ_B</v>
      </c>
      <c r="C207">
        <v>87107.243154238706</v>
      </c>
      <c r="D207" t="str">
        <f t="shared" si="6"/>
        <v>ofNL_IJ_G-ofNL_KZ_B</v>
      </c>
      <c r="K207" t="s">
        <v>30</v>
      </c>
      <c r="L207" t="s">
        <v>24</v>
      </c>
      <c r="M207">
        <v>87107.243154238706</v>
      </c>
      <c r="N207" t="str">
        <f t="shared" si="7"/>
        <v>IJmuiden Ver Gamma-Hollands Kust Zuid Beta</v>
      </c>
    </row>
    <row r="208" spans="1:14" x14ac:dyDescent="0.25">
      <c r="A208" t="str">
        <f>_xlfn.XLOOKUP(K208,[1]NodeTranslation!$A:$A,[1]NodeTranslation!$B:$B)</f>
        <v>ofNL_IJ_G</v>
      </c>
      <c r="B208" t="str">
        <f>_xlfn.XLOOKUP(L208,[1]NodeTranslation!$A:$A,[1]NodeTranslation!$B:$B)</f>
        <v>ofNL_IJ_B</v>
      </c>
      <c r="C208">
        <v>28141.620171055401</v>
      </c>
      <c r="D208" t="str">
        <f t="shared" si="6"/>
        <v>ofNL_IJ_G-ofNL_IJ_B</v>
      </c>
      <c r="K208" t="s">
        <v>30</v>
      </c>
      <c r="L208" t="s">
        <v>15</v>
      </c>
      <c r="M208">
        <v>28141.620171055401</v>
      </c>
      <c r="N208" t="str">
        <f t="shared" si="7"/>
        <v>IJmuiden Ver Gamma-IJmuiden Ver Beta</v>
      </c>
    </row>
    <row r="209" spans="1:14" x14ac:dyDescent="0.25">
      <c r="A209" t="str">
        <f>_xlfn.XLOOKUP(K209,[1]NodeTranslation!$A:$A,[1]NodeTranslation!$B:$B)</f>
        <v>ofNL_IJ_G</v>
      </c>
      <c r="B209" t="str">
        <f>_xlfn.XLOOKUP(L209,[1]NodeTranslation!$A:$A,[1]NodeTranslation!$B:$B)</f>
        <v>ofNL_KZ_A</v>
      </c>
      <c r="C209">
        <v>80203.712965029394</v>
      </c>
      <c r="D209" t="str">
        <f t="shared" si="6"/>
        <v>ofNL_IJ_G-ofNL_KZ_A</v>
      </c>
      <c r="K209" t="s">
        <v>30</v>
      </c>
      <c r="L209" t="s">
        <v>25</v>
      </c>
      <c r="M209">
        <v>80203.712965029394</v>
      </c>
      <c r="N209" t="str">
        <f t="shared" si="7"/>
        <v>IJmuiden Ver Gamma-Hollands Kust Zuid Alpha</v>
      </c>
    </row>
    <row r="210" spans="1:14" x14ac:dyDescent="0.25">
      <c r="A210" t="str">
        <f>_xlfn.XLOOKUP(K210,[1]NodeTranslation!$A:$A,[1]NodeTranslation!$B:$B)</f>
        <v>ofNL_IJ_G</v>
      </c>
      <c r="B210" t="str">
        <f>_xlfn.XLOOKUP(L210,[1]NodeTranslation!$A:$A,[1]NodeTranslation!$B:$B)</f>
        <v>ofNL_IJ_A</v>
      </c>
      <c r="C210">
        <v>16243.4319231195</v>
      </c>
      <c r="D210" t="str">
        <f t="shared" si="6"/>
        <v>ofNL_IJ_G-ofNL_IJ_A</v>
      </c>
      <c r="K210" t="s">
        <v>30</v>
      </c>
      <c r="L210" t="s">
        <v>16</v>
      </c>
      <c r="M210">
        <v>16243.4319231195</v>
      </c>
      <c r="N210" t="str">
        <f t="shared" si="7"/>
        <v>IJmuiden Ver Gamma-IJmuiden Ver Alpha</v>
      </c>
    </row>
    <row r="211" spans="1:14" x14ac:dyDescent="0.25">
      <c r="A211" t="str">
        <f>_xlfn.XLOOKUP(K211,[1]NodeTranslation!$A:$A,[1]NodeTranslation!$B:$B)</f>
        <v>ofNL_IJ_G</v>
      </c>
      <c r="B211" t="str">
        <f>_xlfn.XLOOKUP(L211,[1]NodeTranslation!$A:$A,[1]NodeTranslation!$B:$B)</f>
        <v>ofNL_BO_B</v>
      </c>
      <c r="C211">
        <v>156595.30761487901</v>
      </c>
      <c r="D211" t="str">
        <f t="shared" si="6"/>
        <v>ofNL_IJ_G-ofNL_BO_B</v>
      </c>
      <c r="K211" t="s">
        <v>30</v>
      </c>
      <c r="L211" t="s">
        <v>18</v>
      </c>
      <c r="M211">
        <v>156595.30761487901</v>
      </c>
      <c r="N211" t="str">
        <f t="shared" si="7"/>
        <v>IJmuiden Ver Gamma-Borssele Beta</v>
      </c>
    </row>
    <row r="212" spans="1:14" x14ac:dyDescent="0.25">
      <c r="A212" t="str">
        <f>_xlfn.XLOOKUP(K212,[1]NodeTranslation!$A:$A,[1]NodeTranslation!$B:$B)</f>
        <v>ofNL_IJ_G</v>
      </c>
      <c r="B212" t="str">
        <f>_xlfn.XLOOKUP(L212,[1]NodeTranslation!$A:$A,[1]NodeTranslation!$B:$B)</f>
        <v>onNL_SW</v>
      </c>
      <c r="C212">
        <v>175181.28715311701</v>
      </c>
      <c r="D212" t="str">
        <f t="shared" si="6"/>
        <v>ofNL_IJ_G-onNL_SW</v>
      </c>
      <c r="K212" t="s">
        <v>30</v>
      </c>
      <c r="L212" t="s">
        <v>2</v>
      </c>
      <c r="M212">
        <v>175181.28715311701</v>
      </c>
      <c r="N212" t="str">
        <f t="shared" si="7"/>
        <v>IJmuiden Ver Gamma-NL_on_Borssele</v>
      </c>
    </row>
    <row r="213" spans="1:14" x14ac:dyDescent="0.25">
      <c r="A213" t="str">
        <f>_xlfn.XLOOKUP(K213,[1]NodeTranslation!$A:$A,[1]NodeTranslation!$B:$B)</f>
        <v>ofNL_IJ_G</v>
      </c>
      <c r="B213" t="str">
        <f>_xlfn.XLOOKUP(L213,[1]NodeTranslation!$A:$A,[1]NodeTranslation!$B:$B)</f>
        <v>onNL_CE</v>
      </c>
      <c r="C213">
        <v>200191.460729452</v>
      </c>
      <c r="D213" t="str">
        <f t="shared" si="6"/>
        <v>ofNL_IJ_G-onNL_CE</v>
      </c>
      <c r="K213" t="s">
        <v>30</v>
      </c>
      <c r="L213" t="s">
        <v>3</v>
      </c>
      <c r="M213">
        <v>200191.460729452</v>
      </c>
      <c r="N213" t="str">
        <f t="shared" si="7"/>
        <v>IJmuiden Ver Gamma-NL_on_Brabant</v>
      </c>
    </row>
    <row r="214" spans="1:14" x14ac:dyDescent="0.25">
      <c r="A214" t="str">
        <f>_xlfn.XLOOKUP(K214,[1]NodeTranslation!$A:$A,[1]NodeTranslation!$B:$B)</f>
        <v>ofNL_IJ_G</v>
      </c>
      <c r="B214" t="str">
        <f>_xlfn.XLOOKUP(L214,[1]NodeTranslation!$A:$A,[1]NodeTranslation!$B:$B)</f>
        <v>onBE</v>
      </c>
      <c r="C214">
        <v>273976.989121361</v>
      </c>
      <c r="D214" t="str">
        <f t="shared" si="6"/>
        <v>ofNL_IJ_G-onBE</v>
      </c>
      <c r="K214" t="s">
        <v>30</v>
      </c>
      <c r="L214" t="s">
        <v>4</v>
      </c>
      <c r="M214">
        <v>273976.989121361</v>
      </c>
      <c r="N214" t="str">
        <f t="shared" si="7"/>
        <v>IJmuiden Ver Gamma-BE00</v>
      </c>
    </row>
    <row r="215" spans="1:14" x14ac:dyDescent="0.25">
      <c r="A215" t="str">
        <f>_xlfn.XLOOKUP(K215,[1]NodeTranslation!$A:$A,[1]NodeTranslation!$B:$B)</f>
        <v>ofNL_IJ_G</v>
      </c>
      <c r="B215" t="str">
        <f>_xlfn.XLOOKUP(L215,[1]NodeTranslation!$A:$A,[1]NodeTranslation!$B:$B)</f>
        <v>onDE</v>
      </c>
      <c r="C215">
        <v>506402.30501025601</v>
      </c>
      <c r="D215" t="str">
        <f t="shared" si="6"/>
        <v>ofNL_IJ_G-onDE</v>
      </c>
      <c r="K215" t="s">
        <v>30</v>
      </c>
      <c r="L215" t="s">
        <v>5</v>
      </c>
      <c r="M215">
        <v>506402.30501025601</v>
      </c>
      <c r="N215" t="str">
        <f t="shared" si="7"/>
        <v>IJmuiden Ver Gamma-DE00</v>
      </c>
    </row>
    <row r="216" spans="1:14" x14ac:dyDescent="0.25">
      <c r="A216" t="str">
        <f>_xlfn.XLOOKUP(K216,[1]NodeTranslation!$A:$A,[1]NodeTranslation!$B:$B)</f>
        <v>ofNL_IJ_G</v>
      </c>
      <c r="B216" t="str">
        <f>_xlfn.XLOOKUP(L216,[1]NodeTranslation!$A:$A,[1]NodeTranslation!$B:$B)</f>
        <v>onUK</v>
      </c>
      <c r="C216">
        <v>445728.99533980398</v>
      </c>
      <c r="D216" t="str">
        <f t="shared" si="6"/>
        <v>ofNL_IJ_G-onUK</v>
      </c>
      <c r="K216" t="s">
        <v>30</v>
      </c>
      <c r="L216" t="s">
        <v>6</v>
      </c>
      <c r="M216">
        <v>445728.99533980398</v>
      </c>
      <c r="N216" t="str">
        <f t="shared" si="7"/>
        <v>IJmuiden Ver Gamma-UK00</v>
      </c>
    </row>
    <row r="217" spans="1:14" x14ac:dyDescent="0.25">
      <c r="A217" t="str">
        <f>_xlfn.XLOOKUP(K217,[1]NodeTranslation!$A:$A,[1]NodeTranslation!$B:$B)</f>
        <v>ofNL_IJ_G</v>
      </c>
      <c r="B217" t="str">
        <f>_xlfn.XLOOKUP(L217,[1]NodeTranslation!$A:$A,[1]NodeTranslation!$B:$B)</f>
        <v>onDKW</v>
      </c>
      <c r="C217">
        <v>506726.34064759797</v>
      </c>
      <c r="D217" t="str">
        <f t="shared" si="6"/>
        <v>ofNL_IJ_G-onDKW</v>
      </c>
      <c r="K217" t="s">
        <v>30</v>
      </c>
      <c r="L217" t="s">
        <v>7</v>
      </c>
      <c r="M217">
        <v>506726.34064759797</v>
      </c>
      <c r="N217" t="str">
        <f t="shared" si="7"/>
        <v>IJmuiden Ver Gamma-DKW1</v>
      </c>
    </row>
    <row r="218" spans="1:14" x14ac:dyDescent="0.25">
      <c r="A218" t="str">
        <f>_xlfn.XLOOKUP(K218,[1]NodeTranslation!$A:$A,[1]NodeTranslation!$B:$B)</f>
        <v>ofNL_IJ_G</v>
      </c>
      <c r="B218" t="str">
        <f>_xlfn.XLOOKUP(L218,[1]NodeTranslation!$A:$A,[1]NodeTranslation!$B:$B)</f>
        <v>onNL_E</v>
      </c>
      <c r="C218">
        <v>187024.79889090001</v>
      </c>
      <c r="D218" t="str">
        <f t="shared" si="6"/>
        <v>ofNL_IJ_G-onNL_E</v>
      </c>
      <c r="K218" t="s">
        <v>30</v>
      </c>
      <c r="L218" t="s">
        <v>8</v>
      </c>
      <c r="M218">
        <v>187024.79889090001</v>
      </c>
      <c r="N218" t="str">
        <f t="shared" si="7"/>
        <v>IJmuiden Ver Gamma-NL_on_East</v>
      </c>
    </row>
    <row r="219" spans="1:14" x14ac:dyDescent="0.25">
      <c r="A219" t="str">
        <f>_xlfn.XLOOKUP(K219,[1]NodeTranslation!$A:$A,[1]NodeTranslation!$B:$B)</f>
        <v>ofNL_IJ_G</v>
      </c>
      <c r="B219" t="str">
        <f>_xlfn.XLOOKUP(L219,[1]NodeTranslation!$A:$A,[1]NodeTranslation!$B:$B)</f>
        <v>onNOS</v>
      </c>
      <c r="C219">
        <v>866899.305764255</v>
      </c>
      <c r="D219" t="str">
        <f t="shared" si="6"/>
        <v>ofNL_IJ_G-onNOS</v>
      </c>
      <c r="K219" t="s">
        <v>30</v>
      </c>
      <c r="L219" t="s">
        <v>9</v>
      </c>
      <c r="M219">
        <v>866899.305764255</v>
      </c>
      <c r="N219" t="str">
        <f t="shared" si="7"/>
        <v>IJmuiden Ver Gamma-NOS0</v>
      </c>
    </row>
    <row r="220" spans="1:14" x14ac:dyDescent="0.25">
      <c r="A220" t="str">
        <f>_xlfn.XLOOKUP(K220,[1]NodeTranslation!$A:$A,[1]NodeTranslation!$B:$B)</f>
        <v>ofNL_IJ_G</v>
      </c>
      <c r="B220" t="str">
        <f>_xlfn.XLOOKUP(L220,[1]NodeTranslation!$A:$A,[1]NodeTranslation!$B:$B)</f>
        <v>onNL_NW</v>
      </c>
      <c r="C220">
        <v>109317.28785645</v>
      </c>
      <c r="D220" t="str">
        <f t="shared" si="6"/>
        <v>ofNL_IJ_G-onNL_NW</v>
      </c>
      <c r="K220" t="s">
        <v>30</v>
      </c>
      <c r="L220" t="s">
        <v>10</v>
      </c>
      <c r="M220">
        <v>109317.28785645</v>
      </c>
      <c r="N220" t="str">
        <f t="shared" si="7"/>
        <v>IJmuiden Ver Gamma-NL_on_Holland_N</v>
      </c>
    </row>
    <row r="221" spans="1:14" x14ac:dyDescent="0.25">
      <c r="A221" t="str">
        <f>_xlfn.XLOOKUP(K221,[1]NodeTranslation!$A:$A,[1]NodeTranslation!$B:$B)</f>
        <v>ofNL_IJ_G</v>
      </c>
      <c r="B221" t="str">
        <f>_xlfn.XLOOKUP(L221,[1]NodeTranslation!$A:$A,[1]NodeTranslation!$B:$B)</f>
        <v>onNL_NE</v>
      </c>
      <c r="C221">
        <v>172276.07623397501</v>
      </c>
      <c r="D221" t="str">
        <f t="shared" si="6"/>
        <v>ofNL_IJ_G-onNL_NE</v>
      </c>
      <c r="K221" t="s">
        <v>30</v>
      </c>
      <c r="L221" t="s">
        <v>11</v>
      </c>
      <c r="M221">
        <v>172276.07623397501</v>
      </c>
      <c r="N221" t="str">
        <f t="shared" si="7"/>
        <v>IJmuiden Ver Gamma-NL_on_North</v>
      </c>
    </row>
    <row r="222" spans="1:14" x14ac:dyDescent="0.25">
      <c r="A222" t="str">
        <f>_xlfn.XLOOKUP(K222,[1]NodeTranslation!$A:$A,[1]NodeTranslation!$B:$B)</f>
        <v>ofNL_IJ_G</v>
      </c>
      <c r="B222" t="str">
        <f>_xlfn.XLOOKUP(L222,[1]NodeTranslation!$A:$A,[1]NodeTranslation!$B:$B)</f>
        <v>onNL_CW</v>
      </c>
      <c r="C222">
        <v>171310.81794235401</v>
      </c>
      <c r="D222" t="str">
        <f t="shared" si="6"/>
        <v>ofNL_IJ_G-onNL_CW</v>
      </c>
      <c r="K222" t="s">
        <v>30</v>
      </c>
      <c r="L222" t="s">
        <v>12</v>
      </c>
      <c r="M222">
        <v>171310.81794235401</v>
      </c>
      <c r="N222" t="str">
        <f t="shared" si="7"/>
        <v>IJmuiden Ver Gamma-NL_on_Rilland</v>
      </c>
    </row>
    <row r="223" spans="1:14" x14ac:dyDescent="0.25">
      <c r="A223" t="str">
        <f>_xlfn.XLOOKUP(K223,[1]NodeTranslation!$A:$A,[1]NodeTranslation!$B:$B)</f>
        <v>ofNL_IJ_G</v>
      </c>
      <c r="B223" t="str">
        <f>_xlfn.XLOOKUP(L223,[1]NodeTranslation!$A:$A,[1]NodeTranslation!$B:$B)</f>
        <v>onNL_W</v>
      </c>
      <c r="C223">
        <v>133605.792804356</v>
      </c>
      <c r="D223" t="str">
        <f t="shared" si="6"/>
        <v>ofNL_IJ_G-onNL_W</v>
      </c>
      <c r="K223" t="s">
        <v>30</v>
      </c>
      <c r="L223" t="s">
        <v>13</v>
      </c>
      <c r="M223">
        <v>133605.792804356</v>
      </c>
      <c r="N223" t="str">
        <f t="shared" si="7"/>
        <v>IJmuiden Ver Gamma-NL_on_Holland_S</v>
      </c>
    </row>
    <row r="224" spans="1:14" x14ac:dyDescent="0.25">
      <c r="A224" t="str">
        <f>_xlfn.XLOOKUP(K224,[1]NodeTranslation!$A:$A,[1]NodeTranslation!$B:$B)</f>
        <v>ofNL_IJ_G</v>
      </c>
      <c r="B224" t="str">
        <f>_xlfn.XLOOKUP(L224,[1]NodeTranslation!$A:$A,[1]NodeTranslation!$B:$B)</f>
        <v>onNL_SE</v>
      </c>
      <c r="C224">
        <v>253500.08240873</v>
      </c>
      <c r="D224" t="str">
        <f t="shared" si="6"/>
        <v>ofNL_IJ_G-onNL_SE</v>
      </c>
      <c r="K224" t="s">
        <v>30</v>
      </c>
      <c r="L224" t="s">
        <v>14</v>
      </c>
      <c r="M224">
        <v>253500.08240873</v>
      </c>
      <c r="N224" t="str">
        <f t="shared" si="7"/>
        <v>IJmuiden Ver Gamma-NL_on_South</v>
      </c>
    </row>
    <row r="225" spans="1:14" x14ac:dyDescent="0.25">
      <c r="A225" t="str">
        <f>_xlfn.XLOOKUP(K225,[1]NodeTranslation!$A:$A,[1]NodeTranslation!$B:$B)</f>
        <v>ofNL_IJ_G</v>
      </c>
      <c r="B225" t="str">
        <f>_xlfn.XLOOKUP(L225,[1]NodeTranslation!$A:$A,[1]NodeTranslation!$B:$B)</f>
        <v>ofNL_EG</v>
      </c>
      <c r="C225">
        <v>66772.230719421495</v>
      </c>
      <c r="D225" t="str">
        <f t="shared" si="6"/>
        <v>ofNL_IJ_G-ofNL_EG</v>
      </c>
      <c r="K225" t="s">
        <v>30</v>
      </c>
      <c r="L225" t="s">
        <v>19</v>
      </c>
      <c r="M225">
        <v>66772.230719421495</v>
      </c>
      <c r="N225" t="str">
        <f t="shared" si="7"/>
        <v>IJmuiden Ver Gamma-Egmon aan Zee</v>
      </c>
    </row>
    <row r="226" spans="1:14" x14ac:dyDescent="0.25">
      <c r="A226" t="str">
        <f>_xlfn.XLOOKUP(K226,[1]NodeTranslation!$A:$A,[1]NodeTranslation!$B:$B)</f>
        <v>ofNL_IJ_G</v>
      </c>
      <c r="B226" t="str">
        <f>_xlfn.XLOOKUP(L226,[1]NodeTranslation!$A:$A,[1]NodeTranslation!$B:$B)</f>
        <v>ofNL_PA</v>
      </c>
      <c r="C226">
        <v>59830.358925236302</v>
      </c>
      <c r="D226" t="str">
        <f t="shared" si="6"/>
        <v>ofNL_IJ_G-ofNL_PA</v>
      </c>
      <c r="K226" t="s">
        <v>30</v>
      </c>
      <c r="L226" t="s">
        <v>20</v>
      </c>
      <c r="M226">
        <v>59830.358925236302</v>
      </c>
      <c r="N226" t="str">
        <f t="shared" si="7"/>
        <v>IJmuiden Ver Gamma-Prinses Amalia</v>
      </c>
    </row>
    <row r="227" spans="1:14" x14ac:dyDescent="0.25">
      <c r="A227" t="str">
        <f>_xlfn.XLOOKUP(K227,[1]NodeTranslation!$A:$A,[1]NodeTranslation!$B:$B)</f>
        <v>ofNL_IJ_G</v>
      </c>
      <c r="B227" t="str">
        <f>_xlfn.XLOOKUP(L227,[1]NodeTranslation!$A:$A,[1]NodeTranslation!$B:$B)</f>
        <v>ofNL_LU</v>
      </c>
      <c r="C227">
        <v>75773.686438333403</v>
      </c>
      <c r="D227" t="str">
        <f t="shared" si="6"/>
        <v>ofNL_IJ_G-ofNL_LU</v>
      </c>
      <c r="K227" t="s">
        <v>30</v>
      </c>
      <c r="L227" t="s">
        <v>21</v>
      </c>
      <c r="M227">
        <v>75773.686438333403</v>
      </c>
      <c r="N227" t="str">
        <f t="shared" si="7"/>
        <v>IJmuiden Ver Gamma-Luchterduinen</v>
      </c>
    </row>
    <row r="228" spans="1:14" x14ac:dyDescent="0.25">
      <c r="A228" t="str">
        <f>_xlfn.XLOOKUP(K228,[1]NodeTranslation!$A:$A,[1]NodeTranslation!$B:$B)</f>
        <v>ofNL_IJ_G</v>
      </c>
      <c r="B228" t="str">
        <f>_xlfn.XLOOKUP(L228,[1]NodeTranslation!$A:$A,[1]NodeTranslation!$B:$B)</f>
        <v>ofNL_GE_B</v>
      </c>
      <c r="C228">
        <v>181778.98749401001</v>
      </c>
      <c r="D228" t="str">
        <f t="shared" si="6"/>
        <v>ofNL_IJ_G-ofNL_GE_B</v>
      </c>
      <c r="K228" t="s">
        <v>30</v>
      </c>
      <c r="L228" t="s">
        <v>22</v>
      </c>
      <c r="M228">
        <v>181778.98749401001</v>
      </c>
      <c r="N228" t="str">
        <f t="shared" si="7"/>
        <v>IJmuiden Ver Gamma-Gemini II</v>
      </c>
    </row>
    <row r="229" spans="1:14" x14ac:dyDescent="0.25">
      <c r="A229" t="str">
        <f>_xlfn.XLOOKUP(K229,[1]NodeTranslation!$A:$A,[1]NodeTranslation!$B:$B)</f>
        <v>ofNL_IJ_G</v>
      </c>
      <c r="B229" t="str">
        <f>_xlfn.XLOOKUP(L229,[1]NodeTranslation!$A:$A,[1]NodeTranslation!$B:$B)</f>
        <v>ofNL_GE_A</v>
      </c>
      <c r="C229">
        <v>190368.625329792</v>
      </c>
      <c r="D229" t="str">
        <f t="shared" si="6"/>
        <v>ofNL_IJ_G-ofNL_GE_A</v>
      </c>
      <c r="K229" t="s">
        <v>30</v>
      </c>
      <c r="L229" t="s">
        <v>23</v>
      </c>
      <c r="M229">
        <v>190368.625329792</v>
      </c>
      <c r="N229" t="str">
        <f t="shared" si="7"/>
        <v>IJmuiden Ver Gamma-Gemini I</v>
      </c>
    </row>
    <row r="230" spans="1:14" x14ac:dyDescent="0.25">
      <c r="A230" t="str">
        <f>_xlfn.XLOOKUP(K230,[1]NodeTranslation!$A:$A,[1]NodeTranslation!$B:$B)</f>
        <v>ofNL_IJ_G</v>
      </c>
      <c r="B230" t="str">
        <f>_xlfn.XLOOKUP(L230,[1]NodeTranslation!$A:$A,[1]NodeTranslation!$B:$B)</f>
        <v>ofNL_KN</v>
      </c>
      <c r="C230">
        <v>50930.409716518399</v>
      </c>
      <c r="D230" t="str">
        <f t="shared" si="6"/>
        <v>ofNL_IJ_G-ofNL_KN</v>
      </c>
      <c r="K230" t="s">
        <v>30</v>
      </c>
      <c r="L230" t="s">
        <v>26</v>
      </c>
      <c r="M230">
        <v>50930.409716518399</v>
      </c>
      <c r="N230" t="str">
        <f t="shared" si="7"/>
        <v>IJmuiden Ver Gamma-Hollands Kust Noord</v>
      </c>
    </row>
    <row r="231" spans="1:14" x14ac:dyDescent="0.25">
      <c r="A231" t="str">
        <f>_xlfn.XLOOKUP(K231,[1]NodeTranslation!$A:$A,[1]NodeTranslation!$B:$B)</f>
        <v>ofNL_IJ_G</v>
      </c>
      <c r="B231" t="str">
        <f>_xlfn.XLOOKUP(L231,[1]NodeTranslation!$A:$A,[1]NodeTranslation!$B:$B)</f>
        <v>ofNL_KW_A</v>
      </c>
      <c r="C231">
        <v>34832.656766309898</v>
      </c>
      <c r="D231" t="str">
        <f t="shared" si="6"/>
        <v>ofNL_IJ_G-ofNL_KW_A</v>
      </c>
      <c r="K231" t="s">
        <v>30</v>
      </c>
      <c r="L231" t="s">
        <v>27</v>
      </c>
      <c r="M231">
        <v>34832.656766309898</v>
      </c>
      <c r="N231" t="str">
        <f t="shared" si="7"/>
        <v>IJmuiden Ver Gamma-Hollands Kust West Alpha</v>
      </c>
    </row>
    <row r="232" spans="1:14" x14ac:dyDescent="0.25">
      <c r="A232" t="str">
        <f>_xlfn.XLOOKUP(K232,[1]NodeTranslation!$A:$A,[1]NodeTranslation!$B:$B)</f>
        <v>ofNL_IJ_G</v>
      </c>
      <c r="B232" t="str">
        <f>_xlfn.XLOOKUP(L232,[1]NodeTranslation!$A:$A,[1]NodeTranslation!$B:$B)</f>
        <v>ofNL_KW_B</v>
      </c>
      <c r="C232">
        <v>43768.488980255199</v>
      </c>
      <c r="D232" t="str">
        <f t="shared" si="6"/>
        <v>ofNL_IJ_G-ofNL_KW_B</v>
      </c>
      <c r="K232" t="s">
        <v>30</v>
      </c>
      <c r="L232" t="s">
        <v>28</v>
      </c>
      <c r="M232">
        <v>43768.488980255199</v>
      </c>
      <c r="N232" t="str">
        <f t="shared" si="7"/>
        <v>IJmuiden Ver Gamma-Hollands Kust West Beta</v>
      </c>
    </row>
    <row r="233" spans="1:14" x14ac:dyDescent="0.25">
      <c r="A233" t="str">
        <f>_xlfn.XLOOKUP(K233,[1]NodeTranslation!$A:$A,[1]NodeTranslation!$B:$B)</f>
        <v>ofNL_IJ_G</v>
      </c>
      <c r="B233">
        <f>_xlfn.XLOOKUP(L233,[1]NodeTranslation!$A:$A,[1]NodeTranslation!$B:$B)</f>
        <v>0</v>
      </c>
      <c r="C233">
        <v>52322.141789332301</v>
      </c>
      <c r="D233" t="str">
        <f t="shared" si="6"/>
        <v>ofNL_IJ_G-0</v>
      </c>
      <c r="K233" t="s">
        <v>30</v>
      </c>
      <c r="M233">
        <v>52322.141789332301</v>
      </c>
      <c r="N233" t="str">
        <f t="shared" si="7"/>
        <v>IJmuiden Ver Gamma-</v>
      </c>
    </row>
    <row r="234" spans="1:14" x14ac:dyDescent="0.25">
      <c r="A234" t="str">
        <f>_xlfn.XLOOKUP(K234,[1]NodeTranslation!$A:$A,[1]NodeTranslation!$B:$B)</f>
        <v>ofNL_IJ_G</v>
      </c>
      <c r="B234">
        <f>_xlfn.XLOOKUP(L234,[1]NodeTranslation!$A:$A,[1]NodeTranslation!$B:$B)</f>
        <v>0</v>
      </c>
      <c r="C234">
        <v>184783.79636705201</v>
      </c>
      <c r="D234" t="str">
        <f t="shared" si="6"/>
        <v>ofNL_IJ_G-0</v>
      </c>
      <c r="K234" t="s">
        <v>30</v>
      </c>
      <c r="M234">
        <v>184783.79636705201</v>
      </c>
      <c r="N234" t="str">
        <f t="shared" si="7"/>
        <v>IJmuiden Ver Gamma-</v>
      </c>
    </row>
    <row r="235" spans="1:14" x14ac:dyDescent="0.25">
      <c r="A235" t="str">
        <f>_xlfn.XLOOKUP(K235,[1]NodeTranslation!$A:$A,[1]NodeTranslation!$B:$B)</f>
        <v>ofNL_IJ_G</v>
      </c>
      <c r="B235">
        <f>_xlfn.XLOOKUP(L235,[1]NodeTranslation!$A:$A,[1]NodeTranslation!$B:$B)</f>
        <v>0</v>
      </c>
      <c r="C235">
        <v>37198.402448161098</v>
      </c>
      <c r="D235" t="str">
        <f t="shared" si="6"/>
        <v>ofNL_IJ_G-0</v>
      </c>
      <c r="K235" t="s">
        <v>30</v>
      </c>
      <c r="M235">
        <v>37198.402448161098</v>
      </c>
      <c r="N235" t="str">
        <f t="shared" si="7"/>
        <v>IJmuiden Ver Gamma-</v>
      </c>
    </row>
    <row r="236" spans="1:14" x14ac:dyDescent="0.25">
      <c r="A236" t="str">
        <f>_xlfn.XLOOKUP(K236,[1]NodeTranslation!$A:$A,[1]NodeTranslation!$B:$B)</f>
        <v>ofNL_IJ_G</v>
      </c>
      <c r="B236">
        <f>_xlfn.XLOOKUP(L236,[1]NodeTranslation!$A:$A,[1]NodeTranslation!$B:$B)</f>
        <v>0</v>
      </c>
      <c r="C236">
        <v>34510.693526842901</v>
      </c>
      <c r="D236" t="str">
        <f t="shared" si="6"/>
        <v>ofNL_IJ_G-0</v>
      </c>
      <c r="K236" t="s">
        <v>30</v>
      </c>
      <c r="M236">
        <v>34510.693526842901</v>
      </c>
      <c r="N236" t="str">
        <f t="shared" si="7"/>
        <v>IJmuiden Ver Gamma-</v>
      </c>
    </row>
    <row r="237" spans="1:14" x14ac:dyDescent="0.25">
      <c r="A237" t="str">
        <f>_xlfn.XLOOKUP(K237,[1]NodeTranslation!$A:$A,[1]NodeTranslation!$B:$B)</f>
        <v>ofNL_IJ_G</v>
      </c>
      <c r="B237">
        <f>_xlfn.XLOOKUP(L237,[1]NodeTranslation!$A:$A,[1]NodeTranslation!$B:$B)</f>
        <v>0</v>
      </c>
      <c r="C237">
        <v>14151.4404002621</v>
      </c>
      <c r="D237" t="str">
        <f t="shared" si="6"/>
        <v>ofNL_IJ_G-0</v>
      </c>
      <c r="K237" t="s">
        <v>30</v>
      </c>
      <c r="M237">
        <v>14151.4404002621</v>
      </c>
      <c r="N237" t="str">
        <f t="shared" si="7"/>
        <v>IJmuiden Ver Gamma-</v>
      </c>
    </row>
    <row r="238" spans="1:14" x14ac:dyDescent="0.25">
      <c r="A238" t="str">
        <f>_xlfn.XLOOKUP(K238,[1]NodeTranslation!$A:$A,[1]NodeTranslation!$B:$B)</f>
        <v>ofNL_IJ_G</v>
      </c>
      <c r="B238">
        <f>_xlfn.XLOOKUP(L238,[1]NodeTranslation!$A:$A,[1]NodeTranslation!$B:$B)</f>
        <v>0</v>
      </c>
      <c r="C238">
        <v>53148.3969803211</v>
      </c>
      <c r="D238" t="str">
        <f t="shared" si="6"/>
        <v>ofNL_IJ_G-0</v>
      </c>
      <c r="K238" t="s">
        <v>30</v>
      </c>
      <c r="M238">
        <v>53148.3969803211</v>
      </c>
      <c r="N238" t="str">
        <f t="shared" si="7"/>
        <v>IJmuiden Ver Gamma-</v>
      </c>
    </row>
    <row r="239" spans="1:14" x14ac:dyDescent="0.25">
      <c r="A239" t="str">
        <f>_xlfn.XLOOKUP(K239,[1]NodeTranslation!$A:$A,[1]NodeTranslation!$B:$B)</f>
        <v>ofNL_IJ_G</v>
      </c>
      <c r="B239">
        <f>_xlfn.XLOOKUP(L239,[1]NodeTranslation!$A:$A,[1]NodeTranslation!$B:$B)</f>
        <v>0</v>
      </c>
      <c r="C239">
        <v>168445.84144773401</v>
      </c>
      <c r="D239" t="str">
        <f t="shared" si="6"/>
        <v>ofNL_IJ_G-0</v>
      </c>
      <c r="K239" t="s">
        <v>30</v>
      </c>
      <c r="M239">
        <v>168445.84144773401</v>
      </c>
      <c r="N239" t="str">
        <f t="shared" si="7"/>
        <v>IJmuiden Ver Gamma-</v>
      </c>
    </row>
    <row r="240" spans="1:14" x14ac:dyDescent="0.25">
      <c r="A240" t="str">
        <f>_xlfn.XLOOKUP(K240,[1]NodeTranslation!$A:$A,[1]NodeTranslation!$B:$B)</f>
        <v>onNL_SW</v>
      </c>
      <c r="B240" t="str">
        <f>_xlfn.XLOOKUP(L240,[1]NodeTranslation!$A:$A,[1]NodeTranslation!$B:$B)</f>
        <v>ofNL_BO_A</v>
      </c>
      <c r="C240">
        <v>60515.231551867502</v>
      </c>
      <c r="D240" t="str">
        <f t="shared" si="6"/>
        <v>onNL_SW-ofNL_BO_A</v>
      </c>
      <c r="K240" t="s">
        <v>2</v>
      </c>
      <c r="L240" t="s">
        <v>17</v>
      </c>
      <c r="M240">
        <v>60515.231551867502</v>
      </c>
      <c r="N240" t="str">
        <f t="shared" si="7"/>
        <v>NL_on_Borssele-Borssele Alpha</v>
      </c>
    </row>
    <row r="241" spans="1:14" x14ac:dyDescent="0.25">
      <c r="A241" t="str">
        <f>_xlfn.XLOOKUP(K241,[1]NodeTranslation!$A:$A,[1]NodeTranslation!$B:$B)</f>
        <v>onNL_SW</v>
      </c>
      <c r="B241" t="str">
        <f>_xlfn.XLOOKUP(L241,[1]NodeTranslation!$A:$A,[1]NodeTranslation!$B:$B)</f>
        <v>ofNL_KZ_B</v>
      </c>
      <c r="C241">
        <v>92603.955501506294</v>
      </c>
      <c r="D241" t="str">
        <f t="shared" si="6"/>
        <v>onNL_SW-ofNL_KZ_B</v>
      </c>
      <c r="K241" t="s">
        <v>2</v>
      </c>
      <c r="L241" t="s">
        <v>24</v>
      </c>
      <c r="M241">
        <v>92603.955501506294</v>
      </c>
      <c r="N241" t="str">
        <f t="shared" si="7"/>
        <v>NL_on_Borssele-Hollands Kust Zuid Beta</v>
      </c>
    </row>
    <row r="242" spans="1:14" x14ac:dyDescent="0.25">
      <c r="A242" t="str">
        <f>_xlfn.XLOOKUP(K242,[1]NodeTranslation!$A:$A,[1]NodeTranslation!$B:$B)</f>
        <v>onNL_SW</v>
      </c>
      <c r="B242" t="str">
        <f>_xlfn.XLOOKUP(L242,[1]NodeTranslation!$A:$A,[1]NodeTranslation!$B:$B)</f>
        <v>ofNL_IJ_B</v>
      </c>
      <c r="C242">
        <v>153386.328249652</v>
      </c>
      <c r="D242" t="str">
        <f t="shared" si="6"/>
        <v>onNL_SW-ofNL_IJ_B</v>
      </c>
      <c r="K242" t="s">
        <v>2</v>
      </c>
      <c r="L242" t="s">
        <v>15</v>
      </c>
      <c r="M242">
        <v>153386.328249652</v>
      </c>
      <c r="N242" t="str">
        <f t="shared" si="7"/>
        <v>NL_on_Borssele-IJmuiden Ver Beta</v>
      </c>
    </row>
    <row r="243" spans="1:14" x14ac:dyDescent="0.25">
      <c r="A243" t="str">
        <f>_xlfn.XLOOKUP(K243,[1]NodeTranslation!$A:$A,[1]NodeTranslation!$B:$B)</f>
        <v>onNL_SW</v>
      </c>
      <c r="B243" t="str">
        <f>_xlfn.XLOOKUP(L243,[1]NodeTranslation!$A:$A,[1]NodeTranslation!$B:$B)</f>
        <v>ofNL_KZ_A</v>
      </c>
      <c r="C243">
        <v>97802.284849013304</v>
      </c>
      <c r="D243" t="str">
        <f t="shared" si="6"/>
        <v>onNL_SW-ofNL_KZ_A</v>
      </c>
      <c r="K243" t="s">
        <v>2</v>
      </c>
      <c r="L243" t="s">
        <v>25</v>
      </c>
      <c r="M243">
        <v>97802.284849013304</v>
      </c>
      <c r="N243" t="str">
        <f t="shared" si="7"/>
        <v>NL_on_Borssele-Hollands Kust Zuid Alpha</v>
      </c>
    </row>
    <row r="244" spans="1:14" x14ac:dyDescent="0.25">
      <c r="A244" t="str">
        <f>_xlfn.XLOOKUP(K244,[1]NodeTranslation!$A:$A,[1]NodeTranslation!$B:$B)</f>
        <v>onNL_SW</v>
      </c>
      <c r="B244" t="str">
        <f>_xlfn.XLOOKUP(L244,[1]NodeTranslation!$A:$A,[1]NodeTranslation!$B:$B)</f>
        <v>ofNL_IJ_A</v>
      </c>
      <c r="C244">
        <v>162807.751139881</v>
      </c>
      <c r="D244" t="str">
        <f t="shared" si="6"/>
        <v>onNL_SW-ofNL_IJ_A</v>
      </c>
      <c r="K244" t="s">
        <v>2</v>
      </c>
      <c r="L244" t="s">
        <v>16</v>
      </c>
      <c r="M244">
        <v>162807.751139881</v>
      </c>
      <c r="N244" t="str">
        <f t="shared" si="7"/>
        <v>NL_on_Borssele-IJmuiden Ver Alpha</v>
      </c>
    </row>
    <row r="245" spans="1:14" x14ac:dyDescent="0.25">
      <c r="A245" t="str">
        <f>_xlfn.XLOOKUP(K245,[1]NodeTranslation!$A:$A,[1]NodeTranslation!$B:$B)</f>
        <v>onNL_SW</v>
      </c>
      <c r="B245" t="str">
        <f>_xlfn.XLOOKUP(L245,[1]NodeTranslation!$A:$A,[1]NodeTranslation!$B:$B)</f>
        <v>ofNL_BO_B</v>
      </c>
      <c r="C245">
        <v>68274.055110146306</v>
      </c>
      <c r="D245" t="str">
        <f t="shared" si="6"/>
        <v>onNL_SW-ofNL_BO_B</v>
      </c>
      <c r="K245" t="s">
        <v>2</v>
      </c>
      <c r="L245" t="s">
        <v>18</v>
      </c>
      <c r="M245">
        <v>68274.055110146306</v>
      </c>
      <c r="N245" t="str">
        <f t="shared" si="7"/>
        <v>NL_on_Borssele-Borssele Beta</v>
      </c>
    </row>
    <row r="246" spans="1:14" x14ac:dyDescent="0.25">
      <c r="A246" t="str">
        <f>_xlfn.XLOOKUP(K246,[1]NodeTranslation!$A:$A,[1]NodeTranslation!$B:$B)</f>
        <v>onNL_SW</v>
      </c>
      <c r="B246" t="str">
        <f>_xlfn.XLOOKUP(L246,[1]NodeTranslation!$A:$A,[1]NodeTranslation!$B:$B)</f>
        <v>ofNL_IJ_G</v>
      </c>
      <c r="C246">
        <v>175181.28715311701</v>
      </c>
      <c r="D246" t="str">
        <f t="shared" si="6"/>
        <v>onNL_SW-ofNL_IJ_G</v>
      </c>
      <c r="K246" t="s">
        <v>2</v>
      </c>
      <c r="L246" t="s">
        <v>30</v>
      </c>
      <c r="M246">
        <v>175181.28715311701</v>
      </c>
      <c r="N246" t="str">
        <f t="shared" si="7"/>
        <v>NL_on_Borssele-IJmuiden Ver Gamma</v>
      </c>
    </row>
    <row r="247" spans="1:14" x14ac:dyDescent="0.25">
      <c r="A247" t="str">
        <f>_xlfn.XLOOKUP(K247,[1]NodeTranslation!$A:$A,[1]NodeTranslation!$B:$B)</f>
        <v>onNL_SW</v>
      </c>
      <c r="B247" t="str">
        <f>_xlfn.XLOOKUP(L247,[1]NodeTranslation!$A:$A,[1]NodeTranslation!$B:$B)</f>
        <v>onNL_CE</v>
      </c>
      <c r="C247">
        <v>108088.684080319</v>
      </c>
      <c r="D247" t="str">
        <f t="shared" si="6"/>
        <v>onNL_SW-onNL_CE</v>
      </c>
      <c r="K247" t="s">
        <v>2</v>
      </c>
      <c r="L247" t="s">
        <v>3</v>
      </c>
      <c r="M247">
        <v>108088.684080319</v>
      </c>
      <c r="N247" t="str">
        <f t="shared" si="7"/>
        <v>NL_on_Borssele-NL_on_Brabant</v>
      </c>
    </row>
    <row r="248" spans="1:14" x14ac:dyDescent="0.25">
      <c r="A248" t="str">
        <f>_xlfn.XLOOKUP(K248,[1]NodeTranslation!$A:$A,[1]NodeTranslation!$B:$B)</f>
        <v>onNL_SW</v>
      </c>
      <c r="B248" t="str">
        <f>_xlfn.XLOOKUP(L248,[1]NodeTranslation!$A:$A,[1]NodeTranslation!$B:$B)</f>
        <v>onBE</v>
      </c>
      <c r="C248">
        <v>107627.545174894</v>
      </c>
      <c r="D248" t="str">
        <f t="shared" si="6"/>
        <v>onNL_SW-onBE</v>
      </c>
      <c r="K248" t="s">
        <v>2</v>
      </c>
      <c r="L248" t="s">
        <v>4</v>
      </c>
      <c r="M248">
        <v>107627.545174894</v>
      </c>
      <c r="N248" t="str">
        <f t="shared" si="7"/>
        <v>NL_on_Borssele-BE00</v>
      </c>
    </row>
    <row r="249" spans="1:14" x14ac:dyDescent="0.25">
      <c r="A249" t="str">
        <f>_xlfn.XLOOKUP(K249,[1]NodeTranslation!$A:$A,[1]NodeTranslation!$B:$B)</f>
        <v>onNL_SW</v>
      </c>
      <c r="B249" t="str">
        <f>_xlfn.XLOOKUP(L249,[1]NodeTranslation!$A:$A,[1]NodeTranslation!$B:$B)</f>
        <v>onDE</v>
      </c>
      <c r="C249">
        <v>457098.68501457101</v>
      </c>
      <c r="D249" t="str">
        <f t="shared" si="6"/>
        <v>onNL_SW-onDE</v>
      </c>
      <c r="K249" t="s">
        <v>2</v>
      </c>
      <c r="L249" t="s">
        <v>5</v>
      </c>
      <c r="M249">
        <v>457098.68501457101</v>
      </c>
      <c r="N249" t="str">
        <f t="shared" si="7"/>
        <v>NL_on_Borssele-DE00</v>
      </c>
    </row>
    <row r="250" spans="1:14" x14ac:dyDescent="0.25">
      <c r="A250" t="str">
        <f>_xlfn.XLOOKUP(K250,[1]NodeTranslation!$A:$A,[1]NodeTranslation!$B:$B)</f>
        <v>onNL_SW</v>
      </c>
      <c r="B250" t="str">
        <f>_xlfn.XLOOKUP(L250,[1]NodeTranslation!$A:$A,[1]NodeTranslation!$B:$B)</f>
        <v>onUK</v>
      </c>
      <c r="C250">
        <v>532557.21040192503</v>
      </c>
      <c r="D250" t="str">
        <f t="shared" si="6"/>
        <v>onNL_SW-onUK</v>
      </c>
      <c r="K250" t="s">
        <v>2</v>
      </c>
      <c r="L250" t="s">
        <v>6</v>
      </c>
      <c r="M250">
        <v>532557.21040192503</v>
      </c>
      <c r="N250" t="str">
        <f t="shared" si="7"/>
        <v>NL_on_Borssele-UK00</v>
      </c>
    </row>
    <row r="251" spans="1:14" x14ac:dyDescent="0.25">
      <c r="A251" t="str">
        <f>_xlfn.XLOOKUP(K251,[1]NodeTranslation!$A:$A,[1]NodeTranslation!$B:$B)</f>
        <v>onNL_SW</v>
      </c>
      <c r="B251" t="str">
        <f>_xlfn.XLOOKUP(L251,[1]NodeTranslation!$A:$A,[1]NodeTranslation!$B:$B)</f>
        <v>onDKW</v>
      </c>
      <c r="C251">
        <v>637440.23952977499</v>
      </c>
      <c r="D251" t="str">
        <f t="shared" si="6"/>
        <v>onNL_SW-onDKW</v>
      </c>
      <c r="K251" t="s">
        <v>2</v>
      </c>
      <c r="L251" t="s">
        <v>7</v>
      </c>
      <c r="M251">
        <v>637440.23952977499</v>
      </c>
      <c r="N251" t="str">
        <f t="shared" si="7"/>
        <v>NL_on_Borssele-DKW1</v>
      </c>
    </row>
    <row r="252" spans="1:14" x14ac:dyDescent="0.25">
      <c r="A252" t="str">
        <f>_xlfn.XLOOKUP(K252,[1]NodeTranslation!$A:$A,[1]NodeTranslation!$B:$B)</f>
        <v>onNL_SW</v>
      </c>
      <c r="B252" t="str">
        <f>_xlfn.XLOOKUP(L252,[1]NodeTranslation!$A:$A,[1]NodeTranslation!$B:$B)</f>
        <v>onNL_E</v>
      </c>
      <c r="C252">
        <v>178522.20075011699</v>
      </c>
      <c r="D252" t="str">
        <f t="shared" si="6"/>
        <v>onNL_SW-onNL_E</v>
      </c>
      <c r="K252" t="s">
        <v>2</v>
      </c>
      <c r="L252" t="s">
        <v>8</v>
      </c>
      <c r="M252">
        <v>178522.20075011699</v>
      </c>
      <c r="N252" t="str">
        <f t="shared" si="7"/>
        <v>NL_on_Borssele-NL_on_East</v>
      </c>
    </row>
    <row r="253" spans="1:14" x14ac:dyDescent="0.25">
      <c r="A253" t="str">
        <f>_xlfn.XLOOKUP(K253,[1]NodeTranslation!$A:$A,[1]NodeTranslation!$B:$B)</f>
        <v>onNL_SW</v>
      </c>
      <c r="B253" t="str">
        <f>_xlfn.XLOOKUP(L253,[1]NodeTranslation!$A:$A,[1]NodeTranslation!$B:$B)</f>
        <v>onNOS</v>
      </c>
      <c r="C253">
        <v>1031107.08531146</v>
      </c>
      <c r="D253" t="str">
        <f t="shared" si="6"/>
        <v>onNL_SW-onNOS</v>
      </c>
      <c r="K253" t="s">
        <v>2</v>
      </c>
      <c r="L253" t="s">
        <v>9</v>
      </c>
      <c r="M253">
        <v>1031107.08531146</v>
      </c>
      <c r="N253" t="str">
        <f t="shared" si="7"/>
        <v>NL_on_Borssele-NOS0</v>
      </c>
    </row>
    <row r="254" spans="1:14" x14ac:dyDescent="0.25">
      <c r="A254" t="str">
        <f>_xlfn.XLOOKUP(K254,[1]NodeTranslation!$A:$A,[1]NodeTranslation!$B:$B)</f>
        <v>onNL_SW</v>
      </c>
      <c r="B254" t="str">
        <f>_xlfn.XLOOKUP(L254,[1]NodeTranslation!$A:$A,[1]NodeTranslation!$B:$B)</f>
        <v>onNL_NW</v>
      </c>
      <c r="C254">
        <v>153912.34990589801</v>
      </c>
      <c r="D254" t="str">
        <f t="shared" si="6"/>
        <v>onNL_SW-onNL_NW</v>
      </c>
      <c r="K254" t="s">
        <v>2</v>
      </c>
      <c r="L254" t="s">
        <v>10</v>
      </c>
      <c r="M254">
        <v>153912.34990589801</v>
      </c>
      <c r="N254" t="str">
        <f t="shared" si="7"/>
        <v>NL_on_Borssele-NL_on_Holland_N</v>
      </c>
    </row>
    <row r="255" spans="1:14" x14ac:dyDescent="0.25">
      <c r="A255" t="str">
        <f>_xlfn.XLOOKUP(K255,[1]NodeTranslation!$A:$A,[1]NodeTranslation!$B:$B)</f>
        <v>onNL_SW</v>
      </c>
      <c r="B255" t="str">
        <f>_xlfn.XLOOKUP(L255,[1]NodeTranslation!$A:$A,[1]NodeTranslation!$B:$B)</f>
        <v>onNL_NE</v>
      </c>
      <c r="C255">
        <v>243215.10747729999</v>
      </c>
      <c r="D255" t="str">
        <f t="shared" si="6"/>
        <v>onNL_SW-onNL_NE</v>
      </c>
      <c r="K255" t="s">
        <v>2</v>
      </c>
      <c r="L255" t="s">
        <v>11</v>
      </c>
      <c r="M255">
        <v>243215.10747729999</v>
      </c>
      <c r="N255" t="str">
        <f t="shared" si="7"/>
        <v>NL_on_Borssele-NL_on_North</v>
      </c>
    </row>
    <row r="256" spans="1:14" x14ac:dyDescent="0.25">
      <c r="A256" t="str">
        <f>_xlfn.XLOOKUP(K256,[1]NodeTranslation!$A:$A,[1]NodeTranslation!$B:$B)</f>
        <v>onNL_SW</v>
      </c>
      <c r="B256" t="str">
        <f>_xlfn.XLOOKUP(L256,[1]NodeTranslation!$A:$A,[1]NodeTranslation!$B:$B)</f>
        <v>onNL_CW</v>
      </c>
      <c r="C256">
        <v>50205.090619627903</v>
      </c>
      <c r="D256" t="str">
        <f t="shared" si="6"/>
        <v>onNL_SW-onNL_CW</v>
      </c>
      <c r="K256" t="s">
        <v>2</v>
      </c>
      <c r="L256" t="s">
        <v>12</v>
      </c>
      <c r="M256">
        <v>50205.090619627903</v>
      </c>
      <c r="N256" t="str">
        <f t="shared" si="7"/>
        <v>NL_on_Borssele-NL_on_Rilland</v>
      </c>
    </row>
    <row r="257" spans="1:14" x14ac:dyDescent="0.25">
      <c r="A257" t="str">
        <f>_xlfn.XLOOKUP(K257,[1]NodeTranslation!$A:$A,[1]NodeTranslation!$B:$B)</f>
        <v>onNL_SW</v>
      </c>
      <c r="B257" t="str">
        <f>_xlfn.XLOOKUP(L257,[1]NodeTranslation!$A:$A,[1]NodeTranslation!$B:$B)</f>
        <v>onNL_W</v>
      </c>
      <c r="C257">
        <v>83093.200778342696</v>
      </c>
      <c r="D257" t="str">
        <f t="shared" si="6"/>
        <v>onNL_SW-onNL_W</v>
      </c>
      <c r="K257" t="s">
        <v>2</v>
      </c>
      <c r="L257" t="s">
        <v>13</v>
      </c>
      <c r="M257">
        <v>83093.200778342696</v>
      </c>
      <c r="N257" t="str">
        <f t="shared" si="7"/>
        <v>NL_on_Borssele-NL_on_Holland_S</v>
      </c>
    </row>
    <row r="258" spans="1:14" x14ac:dyDescent="0.25">
      <c r="A258" t="str">
        <f>_xlfn.XLOOKUP(K258,[1]NodeTranslation!$A:$A,[1]NodeTranslation!$B:$B)</f>
        <v>onNL_SW</v>
      </c>
      <c r="B258" t="str">
        <f>_xlfn.XLOOKUP(L258,[1]NodeTranslation!$A:$A,[1]NodeTranslation!$B:$B)</f>
        <v>onNL_SE</v>
      </c>
      <c r="C258">
        <v>147821.11732788701</v>
      </c>
      <c r="D258" t="str">
        <f t="shared" si="6"/>
        <v>onNL_SW-onNL_SE</v>
      </c>
      <c r="K258" t="s">
        <v>2</v>
      </c>
      <c r="L258" t="s">
        <v>14</v>
      </c>
      <c r="M258">
        <v>147821.11732788701</v>
      </c>
      <c r="N258" t="str">
        <f t="shared" si="7"/>
        <v>NL_on_Borssele-NL_on_South</v>
      </c>
    </row>
    <row r="259" spans="1:14" x14ac:dyDescent="0.25">
      <c r="A259" t="str">
        <f>_xlfn.XLOOKUP(K259,[1]NodeTranslation!$A:$A,[1]NodeTranslation!$B:$B)</f>
        <v>onNL_SW</v>
      </c>
      <c r="B259" t="str">
        <f>_xlfn.XLOOKUP(L259,[1]NodeTranslation!$A:$A,[1]NodeTranslation!$B:$B)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K259" t="s">
        <v>2</v>
      </c>
      <c r="L259" t="s">
        <v>19</v>
      </c>
      <c r="M259">
        <v>133526.812430878</v>
      </c>
      <c r="N259" t="str">
        <f t="shared" ref="N259:N322" si="9">K259&amp;"-"&amp;L259</f>
        <v>NL_on_Borssele-Egmon aan Zee</v>
      </c>
    </row>
    <row r="260" spans="1:14" x14ac:dyDescent="0.25">
      <c r="A260" t="str">
        <f>_xlfn.XLOOKUP(K260,[1]NodeTranslation!$A:$A,[1]NodeTranslation!$B:$B)</f>
        <v>onNL_SW</v>
      </c>
      <c r="B260" t="str">
        <f>_xlfn.XLOOKUP(L260,[1]NodeTranslation!$A:$A,[1]NodeTranslation!$B:$B)</f>
        <v>ofNL_PA</v>
      </c>
      <c r="C260">
        <v>128184.22819891</v>
      </c>
      <c r="D260" t="str">
        <f t="shared" si="8"/>
        <v>onNL_SW-ofNL_PA</v>
      </c>
      <c r="K260" t="s">
        <v>2</v>
      </c>
      <c r="L260" t="s">
        <v>20</v>
      </c>
      <c r="M260">
        <v>128184.22819891</v>
      </c>
      <c r="N260" t="str">
        <f t="shared" si="9"/>
        <v>NL_on_Borssele-Prinses Amalia</v>
      </c>
    </row>
    <row r="261" spans="1:14" x14ac:dyDescent="0.25">
      <c r="A261" t="str">
        <f>_xlfn.XLOOKUP(K261,[1]NodeTranslation!$A:$A,[1]NodeTranslation!$B:$B)</f>
        <v>onNL_SW</v>
      </c>
      <c r="B261" t="str">
        <f>_xlfn.XLOOKUP(L261,[1]NodeTranslation!$A:$A,[1]NodeTranslation!$B:$B)</f>
        <v>ofNL_LU</v>
      </c>
      <c r="C261">
        <v>107431.56261658399</v>
      </c>
      <c r="D261" t="str">
        <f t="shared" si="8"/>
        <v>onNL_SW-ofNL_LU</v>
      </c>
      <c r="K261" t="s">
        <v>2</v>
      </c>
      <c r="L261" t="s">
        <v>21</v>
      </c>
      <c r="M261">
        <v>107431.56261658399</v>
      </c>
      <c r="N261" t="str">
        <f t="shared" si="9"/>
        <v>NL_on_Borssele-Luchterduinen</v>
      </c>
    </row>
    <row r="262" spans="1:14" x14ac:dyDescent="0.25">
      <c r="A262" t="str">
        <f>_xlfn.XLOOKUP(K262,[1]NodeTranslation!$A:$A,[1]NodeTranslation!$B:$B)</f>
        <v>onNL_SW</v>
      </c>
      <c r="B262" t="str">
        <f>_xlfn.XLOOKUP(L262,[1]NodeTranslation!$A:$A,[1]NodeTranslation!$B:$B)</f>
        <v>ofNL_GE_B</v>
      </c>
      <c r="C262">
        <v>317714.16780100798</v>
      </c>
      <c r="D262" t="str">
        <f t="shared" si="8"/>
        <v>onNL_SW-ofNL_GE_B</v>
      </c>
      <c r="K262" t="s">
        <v>2</v>
      </c>
      <c r="L262" t="s">
        <v>22</v>
      </c>
      <c r="M262">
        <v>317714.16780100798</v>
      </c>
      <c r="N262" t="str">
        <f t="shared" si="9"/>
        <v>NL_on_Borssele-Gemini II</v>
      </c>
    </row>
    <row r="263" spans="1:14" x14ac:dyDescent="0.25">
      <c r="A263" t="str">
        <f>_xlfn.XLOOKUP(K263,[1]NodeTranslation!$A:$A,[1]NodeTranslation!$B:$B)</f>
        <v>onNL_SW</v>
      </c>
      <c r="B263" t="str">
        <f>_xlfn.XLOOKUP(L263,[1]NodeTranslation!$A:$A,[1]NodeTranslation!$B:$B)</f>
        <v>ofNL_GE_A</v>
      </c>
      <c r="C263">
        <v>322816.69985697401</v>
      </c>
      <c r="D263" t="str">
        <f t="shared" si="8"/>
        <v>onNL_SW-ofNL_GE_A</v>
      </c>
      <c r="K263" t="s">
        <v>2</v>
      </c>
      <c r="L263" t="s">
        <v>23</v>
      </c>
      <c r="M263">
        <v>322816.69985697401</v>
      </c>
      <c r="N263" t="str">
        <f t="shared" si="9"/>
        <v>NL_on_Borssele-Gemini I</v>
      </c>
    </row>
    <row r="264" spans="1:14" x14ac:dyDescent="0.25">
      <c r="A264" t="str">
        <f>_xlfn.XLOOKUP(K264,[1]NodeTranslation!$A:$A,[1]NodeTranslation!$B:$B)</f>
        <v>onNL_SW</v>
      </c>
      <c r="B264" t="str">
        <f>_xlfn.XLOOKUP(L264,[1]NodeTranslation!$A:$A,[1]NodeTranslation!$B:$B)</f>
        <v>ofNL_KN</v>
      </c>
      <c r="C264">
        <v>141952.68198029601</v>
      </c>
      <c r="D264" t="str">
        <f t="shared" si="8"/>
        <v>onNL_SW-ofNL_KN</v>
      </c>
      <c r="K264" t="s">
        <v>2</v>
      </c>
      <c r="L264" t="s">
        <v>26</v>
      </c>
      <c r="M264">
        <v>141952.68198029601</v>
      </c>
      <c r="N264" t="str">
        <f t="shared" si="9"/>
        <v>NL_on_Borssele-Hollands Kust Noord</v>
      </c>
    </row>
    <row r="265" spans="1:14" x14ac:dyDescent="0.25">
      <c r="A265" t="str">
        <f>_xlfn.XLOOKUP(K265,[1]NodeTranslation!$A:$A,[1]NodeTranslation!$B:$B)</f>
        <v>onNL_SW</v>
      </c>
      <c r="B265" t="str">
        <f>_xlfn.XLOOKUP(L265,[1]NodeTranslation!$A:$A,[1]NodeTranslation!$B:$B)</f>
        <v>ofNL_KW_A</v>
      </c>
      <c r="C265">
        <v>140728.20914913801</v>
      </c>
      <c r="D265" t="str">
        <f t="shared" si="8"/>
        <v>onNL_SW-ofNL_KW_A</v>
      </c>
      <c r="K265" t="s">
        <v>2</v>
      </c>
      <c r="L265" t="s">
        <v>27</v>
      </c>
      <c r="M265">
        <v>140728.20914913801</v>
      </c>
      <c r="N265" t="str">
        <f t="shared" si="9"/>
        <v>NL_on_Borssele-Hollands Kust West Alpha</v>
      </c>
    </row>
    <row r="266" spans="1:14" x14ac:dyDescent="0.25">
      <c r="A266" t="str">
        <f>_xlfn.XLOOKUP(K266,[1]NodeTranslation!$A:$A,[1]NodeTranslation!$B:$B)</f>
        <v>onNL_SW</v>
      </c>
      <c r="B266" t="str">
        <f>_xlfn.XLOOKUP(L266,[1]NodeTranslation!$A:$A,[1]NodeTranslation!$B:$B)</f>
        <v>ofNL_KW_B</v>
      </c>
      <c r="C266">
        <v>131558.974653143</v>
      </c>
      <c r="D266" t="str">
        <f t="shared" si="8"/>
        <v>onNL_SW-ofNL_KW_B</v>
      </c>
      <c r="K266" t="s">
        <v>2</v>
      </c>
      <c r="L266" t="s">
        <v>28</v>
      </c>
      <c r="M266">
        <v>131558.974653143</v>
      </c>
      <c r="N266" t="str">
        <f t="shared" si="9"/>
        <v>NL_on_Borssele-Hollands Kust West Beta</v>
      </c>
    </row>
    <row r="267" spans="1:14" x14ac:dyDescent="0.25">
      <c r="A267" t="str">
        <f>_xlfn.XLOOKUP(K267,[1]NodeTranslation!$A:$A,[1]NodeTranslation!$B:$B)</f>
        <v>onNL_SW</v>
      </c>
      <c r="B267">
        <f>_xlfn.XLOOKUP(L267,[1]NodeTranslation!$A:$A,[1]NodeTranslation!$B:$B)</f>
        <v>0</v>
      </c>
      <c r="C267">
        <v>220802.75827632201</v>
      </c>
      <c r="D267" t="str">
        <f t="shared" si="8"/>
        <v>onNL_SW-0</v>
      </c>
      <c r="K267" t="s">
        <v>2</v>
      </c>
      <c r="M267">
        <v>220802.75827632201</v>
      </c>
      <c r="N267" t="str">
        <f t="shared" si="9"/>
        <v>NL_on_Borssele-</v>
      </c>
    </row>
    <row r="268" spans="1:14" x14ac:dyDescent="0.25">
      <c r="A268" t="str">
        <f>_xlfn.XLOOKUP(K268,[1]NodeTranslation!$A:$A,[1]NodeTranslation!$B:$B)</f>
        <v>onNL_SW</v>
      </c>
      <c r="B268">
        <f>_xlfn.XLOOKUP(L268,[1]NodeTranslation!$A:$A,[1]NodeTranslation!$B:$B)</f>
        <v>0</v>
      </c>
      <c r="C268">
        <v>333896.939035255</v>
      </c>
      <c r="D268" t="str">
        <f t="shared" si="8"/>
        <v>onNL_SW-0</v>
      </c>
      <c r="K268" t="s">
        <v>2</v>
      </c>
      <c r="M268">
        <v>333896.939035255</v>
      </c>
      <c r="N268" t="str">
        <f t="shared" si="9"/>
        <v>NL_on_Borssele-</v>
      </c>
    </row>
    <row r="269" spans="1:14" x14ac:dyDescent="0.25">
      <c r="A269" t="str">
        <f>_xlfn.XLOOKUP(K269,[1]NodeTranslation!$A:$A,[1]NodeTranslation!$B:$B)</f>
        <v>onNL_SW</v>
      </c>
      <c r="B269">
        <f>_xlfn.XLOOKUP(L269,[1]NodeTranslation!$A:$A,[1]NodeTranslation!$B:$B)</f>
        <v>0</v>
      </c>
      <c r="C269">
        <v>188323.239009877</v>
      </c>
      <c r="D269" t="str">
        <f t="shared" si="8"/>
        <v>onNL_SW-0</v>
      </c>
      <c r="K269" t="s">
        <v>2</v>
      </c>
      <c r="M269">
        <v>188323.239009877</v>
      </c>
      <c r="N269" t="str">
        <f t="shared" si="9"/>
        <v>NL_on_Borssele-</v>
      </c>
    </row>
    <row r="270" spans="1:14" x14ac:dyDescent="0.25">
      <c r="A270" t="str">
        <f>_xlfn.XLOOKUP(K270,[1]NodeTranslation!$A:$A,[1]NodeTranslation!$B:$B)</f>
        <v>onNL_SW</v>
      </c>
      <c r="B270">
        <f>_xlfn.XLOOKUP(L270,[1]NodeTranslation!$A:$A,[1]NodeTranslation!$B:$B)</f>
        <v>0</v>
      </c>
      <c r="C270">
        <v>204673.75818960599</v>
      </c>
      <c r="D270" t="str">
        <f t="shared" si="8"/>
        <v>onNL_SW-0</v>
      </c>
      <c r="K270" t="s">
        <v>2</v>
      </c>
      <c r="M270">
        <v>204673.75818960599</v>
      </c>
      <c r="N270" t="str">
        <f t="shared" si="9"/>
        <v>NL_on_Borssele-</v>
      </c>
    </row>
    <row r="271" spans="1:14" x14ac:dyDescent="0.25">
      <c r="A271" t="str">
        <f>_xlfn.XLOOKUP(K271,[1]NodeTranslation!$A:$A,[1]NodeTranslation!$B:$B)</f>
        <v>onNL_SW</v>
      </c>
      <c r="B271">
        <f>_xlfn.XLOOKUP(L271,[1]NodeTranslation!$A:$A,[1]NodeTranslation!$B:$B)</f>
        <v>0</v>
      </c>
      <c r="C271">
        <v>177531.59650810101</v>
      </c>
      <c r="D271" t="str">
        <f t="shared" si="8"/>
        <v>onNL_SW-0</v>
      </c>
      <c r="K271" t="s">
        <v>2</v>
      </c>
      <c r="M271">
        <v>177531.59650810101</v>
      </c>
      <c r="N271" t="str">
        <f t="shared" si="9"/>
        <v>NL_on_Borssele-</v>
      </c>
    </row>
    <row r="272" spans="1:14" x14ac:dyDescent="0.25">
      <c r="A272" t="str">
        <f>_xlfn.XLOOKUP(K272,[1]NodeTranslation!$A:$A,[1]NodeTranslation!$B:$B)</f>
        <v>onNL_SW</v>
      </c>
      <c r="B272">
        <f>_xlfn.XLOOKUP(L272,[1]NodeTranslation!$A:$A,[1]NodeTranslation!$B:$B)</f>
        <v>0</v>
      </c>
      <c r="C272">
        <v>123066.493839898</v>
      </c>
      <c r="D272" t="str">
        <f t="shared" si="8"/>
        <v>onNL_SW-0</v>
      </c>
      <c r="K272" t="s">
        <v>2</v>
      </c>
      <c r="M272">
        <v>123066.493839898</v>
      </c>
      <c r="N272" t="str">
        <f t="shared" si="9"/>
        <v>NL_on_Borssele-</v>
      </c>
    </row>
    <row r="273" spans="1:14" x14ac:dyDescent="0.25">
      <c r="A273" t="str">
        <f>_xlfn.XLOOKUP(K273,[1]NodeTranslation!$A:$A,[1]NodeTranslation!$B:$B)</f>
        <v>onNL_SW</v>
      </c>
      <c r="B273">
        <f>_xlfn.XLOOKUP(L273,[1]NodeTranslation!$A:$A,[1]NodeTranslation!$B:$B)</f>
        <v>0</v>
      </c>
      <c r="C273">
        <v>309644.99731561099</v>
      </c>
      <c r="D273" t="str">
        <f t="shared" si="8"/>
        <v>onNL_SW-0</v>
      </c>
      <c r="K273" t="s">
        <v>2</v>
      </c>
      <c r="M273">
        <v>309644.99731561099</v>
      </c>
      <c r="N273" t="str">
        <f t="shared" si="9"/>
        <v>NL_on_Borssele-</v>
      </c>
    </row>
    <row r="274" spans="1:14" x14ac:dyDescent="0.25">
      <c r="A274" t="str">
        <f>_xlfn.XLOOKUP(K274,[1]NodeTranslation!$A:$A,[1]NodeTranslation!$B:$B)</f>
        <v>onNL_CE</v>
      </c>
      <c r="B274" t="str">
        <f>_xlfn.XLOOKUP(L274,[1]NodeTranslation!$A:$A,[1]NodeTranslation!$B:$B)</f>
        <v>ofNL_BO_A</v>
      </c>
      <c r="C274">
        <v>162603.714851775</v>
      </c>
      <c r="D274" t="str">
        <f t="shared" si="8"/>
        <v>onNL_CE-ofNL_BO_A</v>
      </c>
      <c r="K274" t="s">
        <v>3</v>
      </c>
      <c r="L274" t="s">
        <v>17</v>
      </c>
      <c r="M274">
        <v>162603.714851775</v>
      </c>
      <c r="N274" t="str">
        <f t="shared" si="9"/>
        <v>NL_on_Brabant-Borssele Alpha</v>
      </c>
    </row>
    <row r="275" spans="1:14" x14ac:dyDescent="0.25">
      <c r="A275" t="str">
        <f>_xlfn.XLOOKUP(K275,[1]NodeTranslation!$A:$A,[1]NodeTranslation!$B:$B)</f>
        <v>onNL_CE</v>
      </c>
      <c r="B275" t="str">
        <f>_xlfn.XLOOKUP(L275,[1]NodeTranslation!$A:$A,[1]NodeTranslation!$B:$B)</f>
        <v>ofNL_KZ_B</v>
      </c>
      <c r="C275">
        <v>121453.32378182199</v>
      </c>
      <c r="D275" t="str">
        <f t="shared" si="8"/>
        <v>onNL_CE-ofNL_KZ_B</v>
      </c>
      <c r="K275" t="s">
        <v>3</v>
      </c>
      <c r="L275" t="s">
        <v>24</v>
      </c>
      <c r="M275">
        <v>121453.32378182199</v>
      </c>
      <c r="N275" t="str">
        <f t="shared" si="9"/>
        <v>NL_on_Brabant-Hollands Kust Zuid Beta</v>
      </c>
    </row>
    <row r="276" spans="1:14" x14ac:dyDescent="0.25">
      <c r="A276" t="str">
        <f>_xlfn.XLOOKUP(K276,[1]NodeTranslation!$A:$A,[1]NodeTranslation!$B:$B)</f>
        <v>onNL_CE</v>
      </c>
      <c r="B276" t="str">
        <f>_xlfn.XLOOKUP(L276,[1]NodeTranslation!$A:$A,[1]NodeTranslation!$B:$B)</f>
        <v>ofNL_IJ_B</v>
      </c>
      <c r="C276">
        <v>191840.638573487</v>
      </c>
      <c r="D276" t="str">
        <f t="shared" si="8"/>
        <v>onNL_CE-ofNL_IJ_B</v>
      </c>
      <c r="K276" t="s">
        <v>3</v>
      </c>
      <c r="L276" t="s">
        <v>15</v>
      </c>
      <c r="M276">
        <v>191840.638573487</v>
      </c>
      <c r="N276" t="str">
        <f t="shared" si="9"/>
        <v>NL_on_Brabant-IJmuiden Ver Beta</v>
      </c>
    </row>
    <row r="277" spans="1:14" x14ac:dyDescent="0.25">
      <c r="A277" t="str">
        <f>_xlfn.XLOOKUP(K277,[1]NodeTranslation!$A:$A,[1]NodeTranslation!$B:$B)</f>
        <v>onNL_CE</v>
      </c>
      <c r="B277" t="str">
        <f>_xlfn.XLOOKUP(L277,[1]NodeTranslation!$A:$A,[1]NodeTranslation!$B:$B)</f>
        <v>ofNL_KZ_A</v>
      </c>
      <c r="C277">
        <v>128816.762362382</v>
      </c>
      <c r="D277" t="str">
        <f t="shared" si="8"/>
        <v>onNL_CE-ofNL_KZ_A</v>
      </c>
      <c r="K277" t="s">
        <v>3</v>
      </c>
      <c r="L277" t="s">
        <v>25</v>
      </c>
      <c r="M277">
        <v>128816.762362382</v>
      </c>
      <c r="N277" t="str">
        <f t="shared" si="9"/>
        <v>NL_on_Brabant-Hollands Kust Zuid Alpha</v>
      </c>
    </row>
    <row r="278" spans="1:14" x14ac:dyDescent="0.25">
      <c r="A278" t="str">
        <f>_xlfn.XLOOKUP(K278,[1]NodeTranslation!$A:$A,[1]NodeTranslation!$B:$B)</f>
        <v>onNL_CE</v>
      </c>
      <c r="B278" t="str">
        <f>_xlfn.XLOOKUP(L278,[1]NodeTranslation!$A:$A,[1]NodeTranslation!$B:$B)</f>
        <v>ofNL_IJ_A</v>
      </c>
      <c r="C278">
        <v>195574.10582023</v>
      </c>
      <c r="D278" t="str">
        <f t="shared" si="8"/>
        <v>onNL_CE-ofNL_IJ_A</v>
      </c>
      <c r="K278" t="s">
        <v>3</v>
      </c>
      <c r="L278" t="s">
        <v>16</v>
      </c>
      <c r="M278">
        <v>195574.10582023</v>
      </c>
      <c r="N278" t="str">
        <f t="shared" si="9"/>
        <v>NL_on_Brabant-IJmuiden Ver Alpha</v>
      </c>
    </row>
    <row r="279" spans="1:14" x14ac:dyDescent="0.25">
      <c r="A279" t="str">
        <f>_xlfn.XLOOKUP(K279,[1]NodeTranslation!$A:$A,[1]NodeTranslation!$B:$B)</f>
        <v>onNL_CE</v>
      </c>
      <c r="B279" t="str">
        <f>_xlfn.XLOOKUP(L279,[1]NodeTranslation!$A:$A,[1]NodeTranslation!$B:$B)</f>
        <v>ofNL_BO_B</v>
      </c>
      <c r="C279">
        <v>170519.560708351</v>
      </c>
      <c r="D279" t="str">
        <f t="shared" si="8"/>
        <v>onNL_CE-ofNL_BO_B</v>
      </c>
      <c r="K279" t="s">
        <v>3</v>
      </c>
      <c r="L279" t="s">
        <v>18</v>
      </c>
      <c r="M279">
        <v>170519.560708351</v>
      </c>
      <c r="N279" t="str">
        <f t="shared" si="9"/>
        <v>NL_on_Brabant-Borssele Beta</v>
      </c>
    </row>
    <row r="280" spans="1:14" x14ac:dyDescent="0.25">
      <c r="A280" t="str">
        <f>_xlfn.XLOOKUP(K280,[1]NodeTranslation!$A:$A,[1]NodeTranslation!$B:$B)</f>
        <v>onNL_CE</v>
      </c>
      <c r="B280" t="str">
        <f>_xlfn.XLOOKUP(L280,[1]NodeTranslation!$A:$A,[1]NodeTranslation!$B:$B)</f>
        <v>ofNL_IJ_G</v>
      </c>
      <c r="C280">
        <v>200191.460729452</v>
      </c>
      <c r="D280" t="str">
        <f t="shared" si="8"/>
        <v>onNL_CE-ofNL_IJ_G</v>
      </c>
      <c r="K280" t="s">
        <v>3</v>
      </c>
      <c r="L280" t="s">
        <v>30</v>
      </c>
      <c r="M280">
        <v>200191.460729452</v>
      </c>
      <c r="N280" t="str">
        <f t="shared" si="9"/>
        <v>NL_on_Brabant-IJmuiden Ver Gamma</v>
      </c>
    </row>
    <row r="281" spans="1:14" x14ac:dyDescent="0.25">
      <c r="A281" t="str">
        <f>_xlfn.XLOOKUP(K281,[1]NodeTranslation!$A:$A,[1]NodeTranslation!$B:$B)</f>
        <v>onNL_CE</v>
      </c>
      <c r="B281" t="str">
        <f>_xlfn.XLOOKUP(L281,[1]NodeTranslation!$A:$A,[1]NodeTranslation!$B:$B)</f>
        <v>onNL_SW</v>
      </c>
      <c r="C281">
        <v>108088.684080319</v>
      </c>
      <c r="D281" t="str">
        <f t="shared" si="8"/>
        <v>onNL_CE-onNL_SW</v>
      </c>
      <c r="K281" t="s">
        <v>3</v>
      </c>
      <c r="L281" t="s">
        <v>2</v>
      </c>
      <c r="M281">
        <v>108088.684080319</v>
      </c>
      <c r="N281" t="str">
        <f t="shared" si="9"/>
        <v>NL_on_Brabant-NL_on_Borssele</v>
      </c>
    </row>
    <row r="282" spans="1:14" x14ac:dyDescent="0.25">
      <c r="A282" t="str">
        <f>_xlfn.XLOOKUP(K282,[1]NodeTranslation!$A:$A,[1]NodeTranslation!$B:$B)</f>
        <v>onNL_CE</v>
      </c>
      <c r="B282" t="str">
        <f>_xlfn.XLOOKUP(L282,[1]NodeTranslation!$A:$A,[1]NodeTranslation!$B:$B)</f>
        <v>onBE</v>
      </c>
      <c r="C282">
        <v>114123.073808335</v>
      </c>
      <c r="D282" t="str">
        <f t="shared" si="8"/>
        <v>onNL_CE-onBE</v>
      </c>
      <c r="K282" t="s">
        <v>3</v>
      </c>
      <c r="L282" t="s">
        <v>4</v>
      </c>
      <c r="M282">
        <v>114123.073808335</v>
      </c>
      <c r="N282" t="str">
        <f t="shared" si="9"/>
        <v>NL_on_Brabant-BE00</v>
      </c>
    </row>
    <row r="283" spans="1:14" x14ac:dyDescent="0.25">
      <c r="A283" t="str">
        <f>_xlfn.XLOOKUP(K283,[1]NodeTranslation!$A:$A,[1]NodeTranslation!$B:$B)</f>
        <v>onNL_CE</v>
      </c>
      <c r="B283" t="str">
        <f>_xlfn.XLOOKUP(L283,[1]NodeTranslation!$A:$A,[1]NodeTranslation!$B:$B)</f>
        <v>onDE</v>
      </c>
      <c r="C283">
        <v>350951.702022604</v>
      </c>
      <c r="D283" t="str">
        <f t="shared" si="8"/>
        <v>onNL_CE-onDE</v>
      </c>
      <c r="K283" t="s">
        <v>3</v>
      </c>
      <c r="L283" t="s">
        <v>5</v>
      </c>
      <c r="M283">
        <v>350951.702022604</v>
      </c>
      <c r="N283" t="str">
        <f t="shared" si="9"/>
        <v>NL_on_Brabant-DE00</v>
      </c>
    </row>
    <row r="284" spans="1:14" x14ac:dyDescent="0.25">
      <c r="A284" t="str">
        <f>_xlfn.XLOOKUP(K284,[1]NodeTranslation!$A:$A,[1]NodeTranslation!$B:$B)</f>
        <v>onNL_CE</v>
      </c>
      <c r="B284" t="str">
        <f>_xlfn.XLOOKUP(L284,[1]NodeTranslation!$A:$A,[1]NodeTranslation!$B:$B)</f>
        <v>onUK</v>
      </c>
      <c r="C284">
        <v>617399.47505843604</v>
      </c>
      <c r="D284" t="str">
        <f t="shared" si="8"/>
        <v>onNL_CE-onUK</v>
      </c>
      <c r="K284" t="s">
        <v>3</v>
      </c>
      <c r="L284" t="s">
        <v>6</v>
      </c>
      <c r="M284">
        <v>617399.47505843604</v>
      </c>
      <c r="N284" t="str">
        <f t="shared" si="9"/>
        <v>NL_on_Brabant-UK00</v>
      </c>
    </row>
    <row r="285" spans="1:14" x14ac:dyDescent="0.25">
      <c r="A285" t="str">
        <f>_xlfn.XLOOKUP(K285,[1]NodeTranslation!$A:$A,[1]NodeTranslation!$B:$B)</f>
        <v>onNL_CE</v>
      </c>
      <c r="B285" t="str">
        <f>_xlfn.XLOOKUP(L285,[1]NodeTranslation!$A:$A,[1]NodeTranslation!$B:$B)</f>
        <v>onDKW</v>
      </c>
      <c r="C285">
        <v>574468.83492258994</v>
      </c>
      <c r="D285" t="str">
        <f t="shared" si="8"/>
        <v>onNL_CE-onDKW</v>
      </c>
      <c r="K285" t="s">
        <v>3</v>
      </c>
      <c r="L285" t="s">
        <v>7</v>
      </c>
      <c r="M285">
        <v>574468.83492258994</v>
      </c>
      <c r="N285" t="str">
        <f t="shared" si="9"/>
        <v>NL_on_Brabant-DKW1</v>
      </c>
    </row>
    <row r="286" spans="1:14" x14ac:dyDescent="0.25">
      <c r="A286" t="str">
        <f>_xlfn.XLOOKUP(K286,[1]NodeTranslation!$A:$A,[1]NodeTranslation!$B:$B)</f>
        <v>onNL_CE</v>
      </c>
      <c r="B286" t="str">
        <f>_xlfn.XLOOKUP(L286,[1]NodeTranslation!$A:$A,[1]NodeTranslation!$B:$B)</f>
        <v>onNL_E</v>
      </c>
      <c r="C286">
        <v>89144.625739447598</v>
      </c>
      <c r="D286" t="str">
        <f t="shared" si="8"/>
        <v>onNL_CE-onNL_E</v>
      </c>
      <c r="K286" t="s">
        <v>3</v>
      </c>
      <c r="L286" t="s">
        <v>8</v>
      </c>
      <c r="M286">
        <v>89144.625739447598</v>
      </c>
      <c r="N286" t="str">
        <f t="shared" si="9"/>
        <v>NL_on_Brabant-NL_on_East</v>
      </c>
    </row>
    <row r="287" spans="1:14" x14ac:dyDescent="0.25">
      <c r="A287" t="str">
        <f>_xlfn.XLOOKUP(K287,[1]NodeTranslation!$A:$A,[1]NodeTranslation!$B:$B)</f>
        <v>onNL_CE</v>
      </c>
      <c r="B287" t="str">
        <f>_xlfn.XLOOKUP(L287,[1]NodeTranslation!$A:$A,[1]NodeTranslation!$B:$B)</f>
        <v>onNOS</v>
      </c>
      <c r="C287">
        <v>995445.22711002303</v>
      </c>
      <c r="D287" t="str">
        <f t="shared" si="8"/>
        <v>onNL_CE-onNOS</v>
      </c>
      <c r="K287" t="s">
        <v>3</v>
      </c>
      <c r="L287" t="s">
        <v>9</v>
      </c>
      <c r="M287">
        <v>995445.22711002303</v>
      </c>
      <c r="N287" t="str">
        <f t="shared" si="9"/>
        <v>NL_on_Brabant-NOS0</v>
      </c>
    </row>
    <row r="288" spans="1:14" x14ac:dyDescent="0.25">
      <c r="A288" t="str">
        <f>_xlfn.XLOOKUP(K288,[1]NodeTranslation!$A:$A,[1]NodeTranslation!$B:$B)</f>
        <v>onNL_CE</v>
      </c>
      <c r="B288" t="str">
        <f>_xlfn.XLOOKUP(L288,[1]NodeTranslation!$A:$A,[1]NodeTranslation!$B:$B)</f>
        <v>onNL_NW</v>
      </c>
      <c r="C288">
        <v>115263.28241068601</v>
      </c>
      <c r="D288" t="str">
        <f t="shared" si="8"/>
        <v>onNL_CE-onNL_NW</v>
      </c>
      <c r="K288" t="s">
        <v>3</v>
      </c>
      <c r="L288" t="s">
        <v>10</v>
      </c>
      <c r="M288">
        <v>115263.28241068601</v>
      </c>
      <c r="N288" t="str">
        <f t="shared" si="9"/>
        <v>NL_on_Brabant-NL_on_Holland_N</v>
      </c>
    </row>
    <row r="289" spans="1:14" x14ac:dyDescent="0.25">
      <c r="A289" t="str">
        <f>_xlfn.XLOOKUP(K289,[1]NodeTranslation!$A:$A,[1]NodeTranslation!$B:$B)</f>
        <v>onNL_CE</v>
      </c>
      <c r="B289" t="str">
        <f>_xlfn.XLOOKUP(L289,[1]NodeTranslation!$A:$A,[1]NodeTranslation!$B:$B)</f>
        <v>onNL_NE</v>
      </c>
      <c r="C289">
        <v>177247.90392045799</v>
      </c>
      <c r="D289" t="str">
        <f t="shared" si="8"/>
        <v>onNL_CE-onNL_NE</v>
      </c>
      <c r="K289" t="s">
        <v>3</v>
      </c>
      <c r="L289" t="s">
        <v>11</v>
      </c>
      <c r="M289">
        <v>177247.90392045799</v>
      </c>
      <c r="N289" t="str">
        <f t="shared" si="9"/>
        <v>NL_on_Brabant-NL_on_North</v>
      </c>
    </row>
    <row r="290" spans="1:14" x14ac:dyDescent="0.25">
      <c r="A290" t="str">
        <f>_xlfn.XLOOKUP(K290,[1]NodeTranslation!$A:$A,[1]NodeTranslation!$B:$B)</f>
        <v>onNL_CE</v>
      </c>
      <c r="B290" t="str">
        <f>_xlfn.XLOOKUP(L290,[1]NodeTranslation!$A:$A,[1]NodeTranslation!$B:$B)</f>
        <v>onNL_CW</v>
      </c>
      <c r="C290">
        <v>59079.730653990198</v>
      </c>
      <c r="D290" t="str">
        <f t="shared" si="8"/>
        <v>onNL_CE-onNL_CW</v>
      </c>
      <c r="K290" t="s">
        <v>3</v>
      </c>
      <c r="L290" t="s">
        <v>12</v>
      </c>
      <c r="M290">
        <v>59079.730653990198</v>
      </c>
      <c r="N290" t="str">
        <f t="shared" si="9"/>
        <v>NL_on_Brabant-NL_on_Rilland</v>
      </c>
    </row>
    <row r="291" spans="1:14" x14ac:dyDescent="0.25">
      <c r="A291" t="str">
        <f>_xlfn.XLOOKUP(K291,[1]NodeTranslation!$A:$A,[1]NodeTranslation!$B:$B)</f>
        <v>onNL_CE</v>
      </c>
      <c r="B291" t="str">
        <f>_xlfn.XLOOKUP(L291,[1]NodeTranslation!$A:$A,[1]NodeTranslation!$B:$B)</f>
        <v>onNL_W</v>
      </c>
      <c r="C291">
        <v>68354.0245100959</v>
      </c>
      <c r="D291" t="str">
        <f t="shared" si="8"/>
        <v>onNL_CE-onNL_W</v>
      </c>
      <c r="K291" t="s">
        <v>3</v>
      </c>
      <c r="L291" t="s">
        <v>13</v>
      </c>
      <c r="M291">
        <v>68354.0245100959</v>
      </c>
      <c r="N291" t="str">
        <f t="shared" si="9"/>
        <v>NL_on_Brabant-NL_on_Holland_S</v>
      </c>
    </row>
    <row r="292" spans="1:14" x14ac:dyDescent="0.25">
      <c r="A292" t="str">
        <f>_xlfn.XLOOKUP(K292,[1]NodeTranslation!$A:$A,[1]NodeTranslation!$B:$B)</f>
        <v>onNL_CE</v>
      </c>
      <c r="B292" t="str">
        <f>_xlfn.XLOOKUP(L292,[1]NodeTranslation!$A:$A,[1]NodeTranslation!$B:$B)</f>
        <v>onNL_SE</v>
      </c>
      <c r="C292">
        <v>53885.367168044097</v>
      </c>
      <c r="D292" t="str">
        <f t="shared" si="8"/>
        <v>onNL_CE-onNL_SE</v>
      </c>
      <c r="K292" t="s">
        <v>3</v>
      </c>
      <c r="L292" t="s">
        <v>14</v>
      </c>
      <c r="M292">
        <v>53885.367168044097</v>
      </c>
      <c r="N292" t="str">
        <f t="shared" si="9"/>
        <v>NL_on_Brabant-NL_on_South</v>
      </c>
    </row>
    <row r="293" spans="1:14" x14ac:dyDescent="0.25">
      <c r="A293" t="str">
        <f>_xlfn.XLOOKUP(K293,[1]NodeTranslation!$A:$A,[1]NodeTranslation!$B:$B)</f>
        <v>onNL_CE</v>
      </c>
      <c r="B293" t="str">
        <f>_xlfn.XLOOKUP(L293,[1]NodeTranslation!$A:$A,[1]NodeTranslation!$B:$B)</f>
        <v>ofNL_EG</v>
      </c>
      <c r="C293">
        <v>134824.715656555</v>
      </c>
      <c r="D293" t="str">
        <f t="shared" si="8"/>
        <v>onNL_CE-ofNL_EG</v>
      </c>
      <c r="K293" t="s">
        <v>3</v>
      </c>
      <c r="L293" t="s">
        <v>19</v>
      </c>
      <c r="M293">
        <v>134824.715656555</v>
      </c>
      <c r="N293" t="str">
        <f t="shared" si="9"/>
        <v>NL_on_Brabant-Egmon aan Zee</v>
      </c>
    </row>
    <row r="294" spans="1:14" x14ac:dyDescent="0.25">
      <c r="A294" t="str">
        <f>_xlfn.XLOOKUP(K294,[1]NodeTranslation!$A:$A,[1]NodeTranslation!$B:$B)</f>
        <v>onNL_CE</v>
      </c>
      <c r="B294" t="str">
        <f>_xlfn.XLOOKUP(L294,[1]NodeTranslation!$A:$A,[1]NodeTranslation!$B:$B)</f>
        <v>ofNL_PA</v>
      </c>
      <c r="C294">
        <v>140372.21053138599</v>
      </c>
      <c r="D294" t="str">
        <f t="shared" si="8"/>
        <v>onNL_CE-ofNL_PA</v>
      </c>
      <c r="K294" t="s">
        <v>3</v>
      </c>
      <c r="L294" t="s">
        <v>20</v>
      </c>
      <c r="M294">
        <v>140372.21053138599</v>
      </c>
      <c r="N294" t="str">
        <f t="shared" si="9"/>
        <v>NL_on_Brabant-Prinses Amalia</v>
      </c>
    </row>
    <row r="295" spans="1:14" x14ac:dyDescent="0.25">
      <c r="A295" t="str">
        <f>_xlfn.XLOOKUP(K295,[1]NodeTranslation!$A:$A,[1]NodeTranslation!$B:$B)</f>
        <v>onNL_CE</v>
      </c>
      <c r="B295" t="str">
        <f>_xlfn.XLOOKUP(L295,[1]NodeTranslation!$A:$A,[1]NodeTranslation!$B:$B)</f>
        <v>ofNL_LU</v>
      </c>
      <c r="C295">
        <v>127162.20846872</v>
      </c>
      <c r="D295" t="str">
        <f t="shared" si="8"/>
        <v>onNL_CE-ofNL_LU</v>
      </c>
      <c r="K295" t="s">
        <v>3</v>
      </c>
      <c r="L295" t="s">
        <v>21</v>
      </c>
      <c r="M295">
        <v>127162.20846872</v>
      </c>
      <c r="N295" t="str">
        <f t="shared" si="9"/>
        <v>NL_on_Brabant-Luchterduinen</v>
      </c>
    </row>
    <row r="296" spans="1:14" x14ac:dyDescent="0.25">
      <c r="A296" t="str">
        <f>_xlfn.XLOOKUP(K296,[1]NodeTranslation!$A:$A,[1]NodeTranslation!$B:$B)</f>
        <v>onNL_CE</v>
      </c>
      <c r="B296" t="str">
        <f>_xlfn.XLOOKUP(L296,[1]NodeTranslation!$A:$A,[1]NodeTranslation!$B:$B)</f>
        <v>ofNL_GE_B</v>
      </c>
      <c r="C296">
        <v>277663.46775450499</v>
      </c>
      <c r="D296" t="str">
        <f t="shared" si="8"/>
        <v>onNL_CE-ofNL_GE_B</v>
      </c>
      <c r="K296" t="s">
        <v>3</v>
      </c>
      <c r="L296" t="s">
        <v>22</v>
      </c>
      <c r="M296">
        <v>277663.46775450499</v>
      </c>
      <c r="N296" t="str">
        <f t="shared" si="9"/>
        <v>NL_on_Brabant-Gemini II</v>
      </c>
    </row>
    <row r="297" spans="1:14" x14ac:dyDescent="0.25">
      <c r="A297" t="str">
        <f>_xlfn.XLOOKUP(K297,[1]NodeTranslation!$A:$A,[1]NodeTranslation!$B:$B)</f>
        <v>onNL_CE</v>
      </c>
      <c r="B297" t="str">
        <f>_xlfn.XLOOKUP(L297,[1]NodeTranslation!$A:$A,[1]NodeTranslation!$B:$B)</f>
        <v>ofNL_GE_A</v>
      </c>
      <c r="C297">
        <v>279525.07717619301</v>
      </c>
      <c r="D297" t="str">
        <f t="shared" si="8"/>
        <v>onNL_CE-ofNL_GE_A</v>
      </c>
      <c r="K297" t="s">
        <v>3</v>
      </c>
      <c r="L297" t="s">
        <v>23</v>
      </c>
      <c r="M297">
        <v>279525.07717619301</v>
      </c>
      <c r="N297" t="str">
        <f t="shared" si="9"/>
        <v>NL_on_Brabant-Gemini I</v>
      </c>
    </row>
    <row r="298" spans="1:14" x14ac:dyDescent="0.25">
      <c r="A298" t="str">
        <f>_xlfn.XLOOKUP(K298,[1]NodeTranslation!$A:$A,[1]NodeTranslation!$B:$B)</f>
        <v>onNL_CE</v>
      </c>
      <c r="B298" t="str">
        <f>_xlfn.XLOOKUP(L298,[1]NodeTranslation!$A:$A,[1]NodeTranslation!$B:$B)</f>
        <v>ofNL_KN</v>
      </c>
      <c r="C298">
        <v>150295.33404102401</v>
      </c>
      <c r="D298" t="str">
        <f t="shared" si="8"/>
        <v>onNL_CE-ofNL_KN</v>
      </c>
      <c r="K298" t="s">
        <v>3</v>
      </c>
      <c r="L298" t="s">
        <v>26</v>
      </c>
      <c r="M298">
        <v>150295.33404102401</v>
      </c>
      <c r="N298" t="str">
        <f t="shared" si="9"/>
        <v>NL_on_Brabant-Hollands Kust Noord</v>
      </c>
    </row>
    <row r="299" spans="1:14" x14ac:dyDescent="0.25">
      <c r="A299" t="str">
        <f>_xlfn.XLOOKUP(K299,[1]NodeTranslation!$A:$A,[1]NodeTranslation!$B:$B)</f>
        <v>onNL_CE</v>
      </c>
      <c r="B299" t="str">
        <f>_xlfn.XLOOKUP(L299,[1]NodeTranslation!$A:$A,[1]NodeTranslation!$B:$B)</f>
        <v>ofNL_KW_A</v>
      </c>
      <c r="C299">
        <v>169273.73489092299</v>
      </c>
      <c r="D299" t="str">
        <f t="shared" si="8"/>
        <v>onNL_CE-ofNL_KW_A</v>
      </c>
      <c r="K299" t="s">
        <v>3</v>
      </c>
      <c r="L299" t="s">
        <v>27</v>
      </c>
      <c r="M299">
        <v>169273.73489092299</v>
      </c>
      <c r="N299" t="str">
        <f t="shared" si="9"/>
        <v>NL_on_Brabant-Hollands Kust West Alpha</v>
      </c>
    </row>
    <row r="300" spans="1:14" x14ac:dyDescent="0.25">
      <c r="A300" t="str">
        <f>_xlfn.XLOOKUP(K300,[1]NodeTranslation!$A:$A,[1]NodeTranslation!$B:$B)</f>
        <v>onNL_CE</v>
      </c>
      <c r="B300" t="str">
        <f>_xlfn.XLOOKUP(L300,[1]NodeTranslation!$A:$A,[1]NodeTranslation!$B:$B)</f>
        <v>ofNL_KW_B</v>
      </c>
      <c r="C300">
        <v>167142.97410408099</v>
      </c>
      <c r="D300" t="str">
        <f t="shared" si="8"/>
        <v>onNL_CE-ofNL_KW_B</v>
      </c>
      <c r="K300" t="s">
        <v>3</v>
      </c>
      <c r="L300" t="s">
        <v>28</v>
      </c>
      <c r="M300">
        <v>167142.97410408099</v>
      </c>
      <c r="N300" t="str">
        <f t="shared" si="9"/>
        <v>NL_on_Brabant-Hollands Kust West Beta</v>
      </c>
    </row>
    <row r="301" spans="1:14" x14ac:dyDescent="0.25">
      <c r="A301" t="str">
        <f>_xlfn.XLOOKUP(K301,[1]NodeTranslation!$A:$A,[1]NodeTranslation!$B:$B)</f>
        <v>onNL_CE</v>
      </c>
      <c r="B301">
        <f>_xlfn.XLOOKUP(L301,[1]NodeTranslation!$A:$A,[1]NodeTranslation!$B:$B)</f>
        <v>0</v>
      </c>
      <c r="C301">
        <v>252510.93945462501</v>
      </c>
      <c r="D301" t="str">
        <f t="shared" si="8"/>
        <v>onNL_CE-0</v>
      </c>
      <c r="K301" t="s">
        <v>3</v>
      </c>
      <c r="M301">
        <v>252510.93945462501</v>
      </c>
      <c r="N301" t="str">
        <f t="shared" si="9"/>
        <v>NL_on_Brabant-</v>
      </c>
    </row>
    <row r="302" spans="1:14" x14ac:dyDescent="0.25">
      <c r="A302" t="str">
        <f>_xlfn.XLOOKUP(K302,[1]NodeTranslation!$A:$A,[1]NodeTranslation!$B:$B)</f>
        <v>onNL_CE</v>
      </c>
      <c r="B302">
        <f>_xlfn.XLOOKUP(L302,[1]NodeTranslation!$A:$A,[1]NodeTranslation!$B:$B)</f>
        <v>0</v>
      </c>
      <c r="C302">
        <v>302450.30868035799</v>
      </c>
      <c r="D302" t="str">
        <f t="shared" si="8"/>
        <v>onNL_CE-0</v>
      </c>
      <c r="K302" t="s">
        <v>3</v>
      </c>
      <c r="M302">
        <v>302450.30868035799</v>
      </c>
      <c r="N302" t="str">
        <f t="shared" si="9"/>
        <v>NL_on_Brabant-</v>
      </c>
    </row>
    <row r="303" spans="1:14" x14ac:dyDescent="0.25">
      <c r="A303" t="str">
        <f>_xlfn.XLOOKUP(K303,[1]NodeTranslation!$A:$A,[1]NodeTranslation!$B:$B)</f>
        <v>onNL_CE</v>
      </c>
      <c r="B303">
        <f>_xlfn.XLOOKUP(L303,[1]NodeTranslation!$A:$A,[1]NodeTranslation!$B:$B)</f>
        <v>0</v>
      </c>
      <c r="C303">
        <v>229079.75379608499</v>
      </c>
      <c r="D303" t="str">
        <f t="shared" si="8"/>
        <v>onNL_CE-0</v>
      </c>
      <c r="K303" t="s">
        <v>3</v>
      </c>
      <c r="M303">
        <v>229079.75379608499</v>
      </c>
      <c r="N303" t="str">
        <f t="shared" si="9"/>
        <v>NL_on_Brabant-</v>
      </c>
    </row>
    <row r="304" spans="1:14" x14ac:dyDescent="0.25">
      <c r="A304" t="str">
        <f>_xlfn.XLOOKUP(K304,[1]NodeTranslation!$A:$A,[1]NodeTranslation!$B:$B)</f>
        <v>onNL_CE</v>
      </c>
      <c r="B304">
        <f>_xlfn.XLOOKUP(L304,[1]NodeTranslation!$A:$A,[1]NodeTranslation!$B:$B)</f>
        <v>0</v>
      </c>
      <c r="C304">
        <v>216168.19040934701</v>
      </c>
      <c r="D304" t="str">
        <f t="shared" si="8"/>
        <v>onNL_CE-0</v>
      </c>
      <c r="K304" t="s">
        <v>3</v>
      </c>
      <c r="M304">
        <v>216168.19040934701</v>
      </c>
      <c r="N304" t="str">
        <f t="shared" si="9"/>
        <v>NL_on_Brabant-</v>
      </c>
    </row>
    <row r="305" spans="1:14" x14ac:dyDescent="0.25">
      <c r="A305" t="str">
        <f>_xlfn.XLOOKUP(K305,[1]NodeTranslation!$A:$A,[1]NodeTranslation!$B:$B)</f>
        <v>onNL_CE</v>
      </c>
      <c r="B305">
        <f>_xlfn.XLOOKUP(L305,[1]NodeTranslation!$A:$A,[1]NodeTranslation!$B:$B)</f>
        <v>0</v>
      </c>
      <c r="C305">
        <v>194557.83134064899</v>
      </c>
      <c r="D305" t="str">
        <f t="shared" si="8"/>
        <v>onNL_CE-0</v>
      </c>
      <c r="K305" t="s">
        <v>3</v>
      </c>
      <c r="M305">
        <v>194557.83134064899</v>
      </c>
      <c r="N305" t="str">
        <f t="shared" si="9"/>
        <v>NL_on_Brabant-</v>
      </c>
    </row>
    <row r="306" spans="1:14" x14ac:dyDescent="0.25">
      <c r="A306" t="str">
        <f>_xlfn.XLOOKUP(K306,[1]NodeTranslation!$A:$A,[1]NodeTranslation!$B:$B)</f>
        <v>onNL_CE</v>
      </c>
      <c r="B306">
        <f>_xlfn.XLOOKUP(L306,[1]NodeTranslation!$A:$A,[1]NodeTranslation!$B:$B)</f>
        <v>0</v>
      </c>
      <c r="C306">
        <v>164640.164209407</v>
      </c>
      <c r="D306" t="str">
        <f t="shared" si="8"/>
        <v>onNL_CE-0</v>
      </c>
      <c r="K306" t="s">
        <v>3</v>
      </c>
      <c r="M306">
        <v>164640.164209407</v>
      </c>
      <c r="N306" t="str">
        <f t="shared" si="9"/>
        <v>NL_on_Brabant-</v>
      </c>
    </row>
    <row r="307" spans="1:14" x14ac:dyDescent="0.25">
      <c r="A307" t="str">
        <f>_xlfn.XLOOKUP(K307,[1]NodeTranslation!$A:$A,[1]NodeTranslation!$B:$B)</f>
        <v>onNL_CE</v>
      </c>
      <c r="B307">
        <f>_xlfn.XLOOKUP(L307,[1]NodeTranslation!$A:$A,[1]NodeTranslation!$B:$B)</f>
        <v>0</v>
      </c>
      <c r="C307">
        <v>274729.48396645801</v>
      </c>
      <c r="D307" t="str">
        <f t="shared" si="8"/>
        <v>onNL_CE-0</v>
      </c>
      <c r="K307" t="s">
        <v>3</v>
      </c>
      <c r="M307">
        <v>274729.48396645801</v>
      </c>
      <c r="N307" t="str">
        <f t="shared" si="9"/>
        <v>NL_on_Brabant-</v>
      </c>
    </row>
    <row r="308" spans="1:14" x14ac:dyDescent="0.25">
      <c r="A308" t="str">
        <f>_xlfn.XLOOKUP(K308,[1]NodeTranslation!$A:$A,[1]NodeTranslation!$B:$B)</f>
        <v>onBE</v>
      </c>
      <c r="B308" t="str">
        <f>_xlfn.XLOOKUP(L308,[1]NodeTranslation!$A:$A,[1]NodeTranslation!$B:$B)</f>
        <v>ofNL_BO_A</v>
      </c>
      <c r="C308">
        <v>162190.995076438</v>
      </c>
      <c r="D308" t="str">
        <f t="shared" si="8"/>
        <v>onBE-ofNL_BO_A</v>
      </c>
      <c r="K308" t="s">
        <v>4</v>
      </c>
      <c r="L308" t="s">
        <v>17</v>
      </c>
      <c r="M308">
        <v>162190.995076438</v>
      </c>
      <c r="N308" t="str">
        <f t="shared" si="9"/>
        <v>BE00-Borssele Alpha</v>
      </c>
    </row>
    <row r="309" spans="1:14" x14ac:dyDescent="0.25">
      <c r="A309" t="str">
        <f>_xlfn.XLOOKUP(K309,[1]NodeTranslation!$A:$A,[1]NodeTranslation!$B:$B)</f>
        <v>onBE</v>
      </c>
      <c r="B309" t="str">
        <f>_xlfn.XLOOKUP(L309,[1]NodeTranslation!$A:$A,[1]NodeTranslation!$B:$B)</f>
        <v>ofNL_KZ_B</v>
      </c>
      <c r="C309">
        <v>186956.57133271001</v>
      </c>
      <c r="D309" t="str">
        <f t="shared" si="8"/>
        <v>onBE-ofNL_KZ_B</v>
      </c>
      <c r="K309" t="s">
        <v>4</v>
      </c>
      <c r="L309" t="s">
        <v>24</v>
      </c>
      <c r="M309">
        <v>186956.57133271001</v>
      </c>
      <c r="N309" t="str">
        <f t="shared" si="9"/>
        <v>BE00-Hollands Kust Zuid Beta</v>
      </c>
    </row>
    <row r="310" spans="1:14" x14ac:dyDescent="0.25">
      <c r="A310" t="str">
        <f>_xlfn.XLOOKUP(K310,[1]NodeTranslation!$A:$A,[1]NodeTranslation!$B:$B)</f>
        <v>onBE</v>
      </c>
      <c r="B310" t="str">
        <f>_xlfn.XLOOKUP(L310,[1]NodeTranslation!$A:$A,[1]NodeTranslation!$B:$B)</f>
        <v>ofNL_IJ_B</v>
      </c>
      <c r="C310">
        <v>255776.292197523</v>
      </c>
      <c r="D310" t="str">
        <f t="shared" si="8"/>
        <v>onBE-ofNL_IJ_B</v>
      </c>
      <c r="K310" t="s">
        <v>4</v>
      </c>
      <c r="L310" t="s">
        <v>15</v>
      </c>
      <c r="M310">
        <v>255776.292197523</v>
      </c>
      <c r="N310" t="str">
        <f t="shared" si="9"/>
        <v>BE00-IJmuiden Ver Beta</v>
      </c>
    </row>
    <row r="311" spans="1:14" x14ac:dyDescent="0.25">
      <c r="A311" t="str">
        <f>_xlfn.XLOOKUP(K311,[1]NodeTranslation!$A:$A,[1]NodeTranslation!$B:$B)</f>
        <v>onBE</v>
      </c>
      <c r="B311" t="str">
        <f>_xlfn.XLOOKUP(L311,[1]NodeTranslation!$A:$A,[1]NodeTranslation!$B:$B)</f>
        <v>ofNL_KZ_A</v>
      </c>
      <c r="C311">
        <v>193773.49280591999</v>
      </c>
      <c r="D311" t="str">
        <f t="shared" si="8"/>
        <v>onBE-ofNL_KZ_A</v>
      </c>
      <c r="K311" t="s">
        <v>4</v>
      </c>
      <c r="L311" t="s">
        <v>25</v>
      </c>
      <c r="M311">
        <v>193773.49280591999</v>
      </c>
      <c r="N311" t="str">
        <f t="shared" si="9"/>
        <v>BE00-Hollands Kust Zuid Alpha</v>
      </c>
    </row>
    <row r="312" spans="1:14" x14ac:dyDescent="0.25">
      <c r="A312" t="str">
        <f>_xlfn.XLOOKUP(K312,[1]NodeTranslation!$A:$A,[1]NodeTranslation!$B:$B)</f>
        <v>onBE</v>
      </c>
      <c r="B312" t="str">
        <f>_xlfn.XLOOKUP(L312,[1]NodeTranslation!$A:$A,[1]NodeTranslation!$B:$B)</f>
        <v>ofNL_IJ_A</v>
      </c>
      <c r="C312">
        <v>263787.68087592098</v>
      </c>
      <c r="D312" t="str">
        <f t="shared" si="8"/>
        <v>onBE-ofNL_IJ_A</v>
      </c>
      <c r="K312" t="s">
        <v>4</v>
      </c>
      <c r="L312" t="s">
        <v>16</v>
      </c>
      <c r="M312">
        <v>263787.68087592098</v>
      </c>
      <c r="N312" t="str">
        <f t="shared" si="9"/>
        <v>BE00-IJmuiden Ver Alpha</v>
      </c>
    </row>
    <row r="313" spans="1:14" x14ac:dyDescent="0.25">
      <c r="A313" t="str">
        <f>_xlfn.XLOOKUP(K313,[1]NodeTranslation!$A:$A,[1]NodeTranslation!$B:$B)</f>
        <v>onBE</v>
      </c>
      <c r="B313" t="str">
        <f>_xlfn.XLOOKUP(L313,[1]NodeTranslation!$A:$A,[1]NodeTranslation!$B:$B)</f>
        <v>ofNL_BO_B</v>
      </c>
      <c r="C313">
        <v>168818.41805103401</v>
      </c>
      <c r="D313" t="str">
        <f t="shared" si="8"/>
        <v>onBE-ofNL_BO_B</v>
      </c>
      <c r="K313" t="s">
        <v>4</v>
      </c>
      <c r="L313" t="s">
        <v>18</v>
      </c>
      <c r="M313">
        <v>168818.41805103401</v>
      </c>
      <c r="N313" t="str">
        <f t="shared" si="9"/>
        <v>BE00-Borssele Beta</v>
      </c>
    </row>
    <row r="314" spans="1:14" x14ac:dyDescent="0.25">
      <c r="A314" t="str">
        <f>_xlfn.XLOOKUP(K314,[1]NodeTranslation!$A:$A,[1]NodeTranslation!$B:$B)</f>
        <v>onBE</v>
      </c>
      <c r="B314" t="str">
        <f>_xlfn.XLOOKUP(L314,[1]NodeTranslation!$A:$A,[1]NodeTranslation!$B:$B)</f>
        <v>ofNL_IJ_G</v>
      </c>
      <c r="C314">
        <v>273976.98912136001</v>
      </c>
      <c r="D314" t="str">
        <f t="shared" si="8"/>
        <v>onBE-ofNL_IJ_G</v>
      </c>
      <c r="K314" t="s">
        <v>4</v>
      </c>
      <c r="L314" t="s">
        <v>30</v>
      </c>
      <c r="M314">
        <v>273976.98912136001</v>
      </c>
      <c r="N314" t="str">
        <f t="shared" si="9"/>
        <v>BE00-IJmuiden Ver Gamma</v>
      </c>
    </row>
    <row r="315" spans="1:14" x14ac:dyDescent="0.25">
      <c r="A315" t="str">
        <f>_xlfn.XLOOKUP(K315,[1]NodeTranslation!$A:$A,[1]NodeTranslation!$B:$B)</f>
        <v>onBE</v>
      </c>
      <c r="B315" t="str">
        <f>_xlfn.XLOOKUP(L315,[1]NodeTranslation!$A:$A,[1]NodeTranslation!$B:$B)</f>
        <v>onNL_SW</v>
      </c>
      <c r="C315">
        <v>107627.545174894</v>
      </c>
      <c r="D315" t="str">
        <f t="shared" si="8"/>
        <v>onBE-onNL_SW</v>
      </c>
      <c r="K315" t="s">
        <v>4</v>
      </c>
      <c r="L315" t="s">
        <v>2</v>
      </c>
      <c r="M315">
        <v>107627.545174894</v>
      </c>
      <c r="N315" t="str">
        <f t="shared" si="9"/>
        <v>BE00-NL_on_Borssele</v>
      </c>
    </row>
    <row r="316" spans="1:14" x14ac:dyDescent="0.25">
      <c r="A316" t="str">
        <f>_xlfn.XLOOKUP(K316,[1]NodeTranslation!$A:$A,[1]NodeTranslation!$B:$B)</f>
        <v>onBE</v>
      </c>
      <c r="B316" t="str">
        <f>_xlfn.XLOOKUP(L316,[1]NodeTranslation!$A:$A,[1]NodeTranslation!$B:$B)</f>
        <v>onNL_CE</v>
      </c>
      <c r="C316">
        <v>114123.073808336</v>
      </c>
      <c r="D316" t="str">
        <f t="shared" si="8"/>
        <v>onBE-onNL_CE</v>
      </c>
      <c r="K316" t="s">
        <v>4</v>
      </c>
      <c r="L316" t="s">
        <v>3</v>
      </c>
      <c r="M316">
        <v>114123.073808336</v>
      </c>
      <c r="N316" t="str">
        <f t="shared" si="9"/>
        <v>BE00-NL_on_Brabant</v>
      </c>
    </row>
    <row r="317" spans="1:14" x14ac:dyDescent="0.25">
      <c r="A317" t="str">
        <f>_xlfn.XLOOKUP(K317,[1]NodeTranslation!$A:$A,[1]NodeTranslation!$B:$B)</f>
        <v>onBE</v>
      </c>
      <c r="B317" t="str">
        <f>_xlfn.XLOOKUP(L317,[1]NodeTranslation!$A:$A,[1]NodeTranslation!$B:$B)</f>
        <v>onDE</v>
      </c>
      <c r="C317">
        <v>403965.645092391</v>
      </c>
      <c r="D317" t="str">
        <f t="shared" si="8"/>
        <v>onBE-onDE</v>
      </c>
      <c r="K317" t="s">
        <v>4</v>
      </c>
      <c r="L317" t="s">
        <v>5</v>
      </c>
      <c r="M317">
        <v>403965.645092391</v>
      </c>
      <c r="N317" t="str">
        <f t="shared" si="9"/>
        <v>BE00-DE00</v>
      </c>
    </row>
    <row r="318" spans="1:14" x14ac:dyDescent="0.25">
      <c r="A318" t="str">
        <f>_xlfn.XLOOKUP(K318,[1]NodeTranslation!$A:$A,[1]NodeTranslation!$B:$B)</f>
        <v>onBE</v>
      </c>
      <c r="B318" t="str">
        <f>_xlfn.XLOOKUP(L318,[1]NodeTranslation!$A:$A,[1]NodeTranslation!$B:$B)</f>
        <v>onUK</v>
      </c>
      <c r="C318">
        <v>633548.33495512197</v>
      </c>
      <c r="D318" t="str">
        <f t="shared" si="8"/>
        <v>onBE-onUK</v>
      </c>
      <c r="K318" t="s">
        <v>4</v>
      </c>
      <c r="L318" t="s">
        <v>6</v>
      </c>
      <c r="M318">
        <v>633548.33495512197</v>
      </c>
      <c r="N318" t="str">
        <f t="shared" si="9"/>
        <v>BE00-UK00</v>
      </c>
    </row>
    <row r="319" spans="1:14" x14ac:dyDescent="0.25">
      <c r="A319" t="str">
        <f>_xlfn.XLOOKUP(K319,[1]NodeTranslation!$A:$A,[1]NodeTranslation!$B:$B)</f>
        <v>onBE</v>
      </c>
      <c r="B319" t="str">
        <f>_xlfn.XLOOKUP(L319,[1]NodeTranslation!$A:$A,[1]NodeTranslation!$B:$B)</f>
        <v>onDKW</v>
      </c>
      <c r="C319">
        <v>688583.52555812895</v>
      </c>
      <c r="D319" t="str">
        <f t="shared" si="8"/>
        <v>onBE-onDKW</v>
      </c>
      <c r="K319" t="s">
        <v>4</v>
      </c>
      <c r="L319" t="s">
        <v>7</v>
      </c>
      <c r="M319">
        <v>688583.52555812895</v>
      </c>
      <c r="N319" t="str">
        <f t="shared" si="9"/>
        <v>BE00-DKW1</v>
      </c>
    </row>
    <row r="320" spans="1:14" x14ac:dyDescent="0.25">
      <c r="A320" t="str">
        <f>_xlfn.XLOOKUP(K320,[1]NodeTranslation!$A:$A,[1]NodeTranslation!$B:$B)</f>
        <v>onBE</v>
      </c>
      <c r="B320" t="str">
        <f>_xlfn.XLOOKUP(L320,[1]NodeTranslation!$A:$A,[1]NodeTranslation!$B:$B)</f>
        <v>onNL_E</v>
      </c>
      <c r="C320">
        <v>202861.67126733801</v>
      </c>
      <c r="D320" t="str">
        <f t="shared" si="8"/>
        <v>onBE-onNL_E</v>
      </c>
      <c r="K320" t="s">
        <v>4</v>
      </c>
      <c r="L320" t="s">
        <v>8</v>
      </c>
      <c r="M320">
        <v>202861.67126733801</v>
      </c>
      <c r="N320" t="str">
        <f t="shared" si="9"/>
        <v>BE00-NL_on_East</v>
      </c>
    </row>
    <row r="321" spans="1:14" x14ac:dyDescent="0.25">
      <c r="A321" t="str">
        <f>_xlfn.XLOOKUP(K321,[1]NodeTranslation!$A:$A,[1]NodeTranslation!$B:$B)</f>
        <v>onBE</v>
      </c>
      <c r="B321" t="str">
        <f>_xlfn.XLOOKUP(L321,[1]NodeTranslation!$A:$A,[1]NodeTranslation!$B:$B)</f>
        <v>onNOS</v>
      </c>
      <c r="C321">
        <v>1105710.3426039601</v>
      </c>
      <c r="D321" t="str">
        <f t="shared" si="8"/>
        <v>onBE-onNOS</v>
      </c>
      <c r="K321" t="s">
        <v>4</v>
      </c>
      <c r="L321" t="s">
        <v>9</v>
      </c>
      <c r="M321">
        <v>1105710.3426039601</v>
      </c>
      <c r="N321" t="str">
        <f t="shared" si="9"/>
        <v>BE00-NOS0</v>
      </c>
    </row>
    <row r="322" spans="1:14" x14ac:dyDescent="0.25">
      <c r="A322" t="str">
        <f>_xlfn.XLOOKUP(K322,[1]NodeTranslation!$A:$A,[1]NodeTranslation!$B:$B)</f>
        <v>onBE</v>
      </c>
      <c r="B322" t="str">
        <f>_xlfn.XLOOKUP(L322,[1]NodeTranslation!$A:$A,[1]NodeTranslation!$B:$B)</f>
        <v>onNL_NW</v>
      </c>
      <c r="C322">
        <v>218723.21861673199</v>
      </c>
      <c r="D322" t="str">
        <f t="shared" si="8"/>
        <v>onBE-onNL_NW</v>
      </c>
      <c r="K322" t="s">
        <v>4</v>
      </c>
      <c r="L322" t="s">
        <v>10</v>
      </c>
      <c r="M322">
        <v>218723.21861673199</v>
      </c>
      <c r="N322" t="str">
        <f t="shared" si="9"/>
        <v>BE00-NL_on_Holland_N</v>
      </c>
    </row>
    <row r="323" spans="1:14" x14ac:dyDescent="0.25">
      <c r="A323" t="str">
        <f>_xlfn.XLOOKUP(K323,[1]NodeTranslation!$A:$A,[1]NodeTranslation!$B:$B)</f>
        <v>onBE</v>
      </c>
      <c r="B323" t="str">
        <f>_xlfn.XLOOKUP(L323,[1]NodeTranslation!$A:$A,[1]NodeTranslation!$B:$B)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K323" t="s">
        <v>4</v>
      </c>
      <c r="L323" t="s">
        <v>11</v>
      </c>
      <c r="M323">
        <v>290798.16447132599</v>
      </c>
      <c r="N323" t="str">
        <f t="shared" ref="N323:N386" si="11">K323&amp;"-"&amp;L323</f>
        <v>BE00-NL_on_North</v>
      </c>
    </row>
    <row r="324" spans="1:14" x14ac:dyDescent="0.25">
      <c r="A324" t="str">
        <f>_xlfn.XLOOKUP(K324,[1]NodeTranslation!$A:$A,[1]NodeTranslation!$B:$B)</f>
        <v>onBE</v>
      </c>
      <c r="B324" t="str">
        <f>_xlfn.XLOOKUP(L324,[1]NodeTranslation!$A:$A,[1]NodeTranslation!$B:$B)</f>
        <v>onNL_CW</v>
      </c>
      <c r="C324">
        <v>104695.96565878201</v>
      </c>
      <c r="D324" t="str">
        <f t="shared" si="10"/>
        <v>onBE-onNL_CW</v>
      </c>
      <c r="K324" t="s">
        <v>4</v>
      </c>
      <c r="L324" t="s">
        <v>12</v>
      </c>
      <c r="M324">
        <v>104695.96565878201</v>
      </c>
      <c r="N324" t="str">
        <f t="shared" si="11"/>
        <v>BE00-NL_on_Rilland</v>
      </c>
    </row>
    <row r="325" spans="1:14" x14ac:dyDescent="0.25">
      <c r="A325" t="str">
        <f>_xlfn.XLOOKUP(K325,[1]NodeTranslation!$A:$A,[1]NodeTranslation!$B:$B)</f>
        <v>onBE</v>
      </c>
      <c r="B325" t="str">
        <f>_xlfn.XLOOKUP(L325,[1]NodeTranslation!$A:$A,[1]NodeTranslation!$B:$B)</f>
        <v>onNL_W</v>
      </c>
      <c r="C325">
        <v>150147.77969088199</v>
      </c>
      <c r="D325" t="str">
        <f t="shared" si="10"/>
        <v>onBE-onNL_W</v>
      </c>
      <c r="K325" t="s">
        <v>4</v>
      </c>
      <c r="L325" t="s">
        <v>13</v>
      </c>
      <c r="M325">
        <v>150147.77969088199</v>
      </c>
      <c r="N325" t="str">
        <f t="shared" si="11"/>
        <v>BE00-NL_on_Holland_S</v>
      </c>
    </row>
    <row r="326" spans="1:14" x14ac:dyDescent="0.25">
      <c r="A326" t="str">
        <f>_xlfn.XLOOKUP(K326,[1]NodeTranslation!$A:$A,[1]NodeTranslation!$B:$B)</f>
        <v>onBE</v>
      </c>
      <c r="B326" t="str">
        <f>_xlfn.XLOOKUP(L326,[1]NodeTranslation!$A:$A,[1]NodeTranslation!$B:$B)</f>
        <v>onNL_SE</v>
      </c>
      <c r="C326">
        <v>108929.291688475</v>
      </c>
      <c r="D326" t="str">
        <f t="shared" si="10"/>
        <v>onBE-onNL_SE</v>
      </c>
      <c r="K326" t="s">
        <v>4</v>
      </c>
      <c r="L326" t="s">
        <v>14</v>
      </c>
      <c r="M326">
        <v>108929.291688475</v>
      </c>
      <c r="N326" t="str">
        <f t="shared" si="11"/>
        <v>BE00-NL_on_South</v>
      </c>
    </row>
    <row r="327" spans="1:14" x14ac:dyDescent="0.25">
      <c r="A327" t="str">
        <f>_xlfn.XLOOKUP(K327,[1]NodeTranslation!$A:$A,[1]NodeTranslation!$B:$B)</f>
        <v>onBE</v>
      </c>
      <c r="B327" t="str">
        <f>_xlfn.XLOOKUP(L327,[1]NodeTranslation!$A:$A,[1]NodeTranslation!$B:$B)</f>
        <v>ofNL_EG</v>
      </c>
      <c r="C327">
        <v>219499.019039682</v>
      </c>
      <c r="D327" t="str">
        <f t="shared" si="10"/>
        <v>onBE-ofNL_EG</v>
      </c>
      <c r="K327" t="s">
        <v>4</v>
      </c>
      <c r="L327" t="s">
        <v>19</v>
      </c>
      <c r="M327">
        <v>219499.019039682</v>
      </c>
      <c r="N327" t="str">
        <f t="shared" si="11"/>
        <v>BE00-Egmon aan Zee</v>
      </c>
    </row>
    <row r="328" spans="1:14" x14ac:dyDescent="0.25">
      <c r="A328" t="str">
        <f>_xlfn.XLOOKUP(K328,[1]NodeTranslation!$A:$A,[1]NodeTranslation!$B:$B)</f>
        <v>onBE</v>
      </c>
      <c r="B328" t="str">
        <f>_xlfn.XLOOKUP(L328,[1]NodeTranslation!$A:$A,[1]NodeTranslation!$B:$B)</f>
        <v>ofNL_PA</v>
      </c>
      <c r="C328">
        <v>218941.82936895499</v>
      </c>
      <c r="D328" t="str">
        <f t="shared" si="10"/>
        <v>onBE-ofNL_PA</v>
      </c>
      <c r="K328" t="s">
        <v>4</v>
      </c>
      <c r="L328" t="s">
        <v>20</v>
      </c>
      <c r="M328">
        <v>218941.82936895499</v>
      </c>
      <c r="N328" t="str">
        <f t="shared" si="11"/>
        <v>BE00-Prinses Amalia</v>
      </c>
    </row>
    <row r="329" spans="1:14" x14ac:dyDescent="0.25">
      <c r="A329" t="str">
        <f>_xlfn.XLOOKUP(K329,[1]NodeTranslation!$A:$A,[1]NodeTranslation!$B:$B)</f>
        <v>onBE</v>
      </c>
      <c r="B329" t="str">
        <f>_xlfn.XLOOKUP(L329,[1]NodeTranslation!$A:$A,[1]NodeTranslation!$B:$B)</f>
        <v>ofNL_LU</v>
      </c>
      <c r="C329">
        <v>199540.405197852</v>
      </c>
      <c r="D329" t="str">
        <f t="shared" si="10"/>
        <v>onBE-ofNL_LU</v>
      </c>
      <c r="K329" t="s">
        <v>4</v>
      </c>
      <c r="L329" t="s">
        <v>21</v>
      </c>
      <c r="M329">
        <v>199540.405197852</v>
      </c>
      <c r="N329" t="str">
        <f t="shared" si="11"/>
        <v>BE00-Luchterduinen</v>
      </c>
    </row>
    <row r="330" spans="1:14" x14ac:dyDescent="0.25">
      <c r="A330" t="str">
        <f>_xlfn.XLOOKUP(K330,[1]NodeTranslation!$A:$A,[1]NodeTranslation!$B:$B)</f>
        <v>onBE</v>
      </c>
      <c r="B330" t="str">
        <f>_xlfn.XLOOKUP(L330,[1]NodeTranslation!$A:$A,[1]NodeTranslation!$B:$B)</f>
        <v>ofNL_GE_B</v>
      </c>
      <c r="C330">
        <v>386660.590101749</v>
      </c>
      <c r="D330" t="str">
        <f t="shared" si="10"/>
        <v>onBE-ofNL_GE_B</v>
      </c>
      <c r="K330" t="s">
        <v>4</v>
      </c>
      <c r="L330" t="s">
        <v>22</v>
      </c>
      <c r="M330">
        <v>386660.590101749</v>
      </c>
      <c r="N330" t="str">
        <f t="shared" si="11"/>
        <v>BE00-Gemini II</v>
      </c>
    </row>
    <row r="331" spans="1:14" x14ac:dyDescent="0.25">
      <c r="A331" t="str">
        <f>_xlfn.XLOOKUP(K331,[1]NodeTranslation!$A:$A,[1]NodeTranslation!$B:$B)</f>
        <v>onBE</v>
      </c>
      <c r="B331" t="str">
        <f>_xlfn.XLOOKUP(L331,[1]NodeTranslation!$A:$A,[1]NodeTranslation!$B:$B)</f>
        <v>ofNL_GE_A</v>
      </c>
      <c r="C331">
        <v>389505.57385544199</v>
      </c>
      <c r="D331" t="str">
        <f t="shared" si="10"/>
        <v>onBE-ofNL_GE_A</v>
      </c>
      <c r="K331" t="s">
        <v>4</v>
      </c>
      <c r="L331" t="s">
        <v>23</v>
      </c>
      <c r="M331">
        <v>389505.57385544199</v>
      </c>
      <c r="N331" t="str">
        <f t="shared" si="11"/>
        <v>BE00-Gemini I</v>
      </c>
    </row>
    <row r="332" spans="1:14" x14ac:dyDescent="0.25">
      <c r="A332" t="str">
        <f>_xlfn.XLOOKUP(K332,[1]NodeTranslation!$A:$A,[1]NodeTranslation!$B:$B)</f>
        <v>onBE</v>
      </c>
      <c r="B332" t="str">
        <f>_xlfn.XLOOKUP(L332,[1]NodeTranslation!$A:$A,[1]NodeTranslation!$B:$B)</f>
        <v>ofNL_KN</v>
      </c>
      <c r="C332">
        <v>232042.96402124601</v>
      </c>
      <c r="D332" t="str">
        <f t="shared" si="10"/>
        <v>onBE-ofNL_KN</v>
      </c>
      <c r="K332" t="s">
        <v>4</v>
      </c>
      <c r="L332" t="s">
        <v>26</v>
      </c>
      <c r="M332">
        <v>232042.96402124601</v>
      </c>
      <c r="N332" t="str">
        <f t="shared" si="11"/>
        <v>BE00-Hollands Kust Noord</v>
      </c>
    </row>
    <row r="333" spans="1:14" x14ac:dyDescent="0.25">
      <c r="A333" t="str">
        <f>_xlfn.XLOOKUP(K333,[1]NodeTranslation!$A:$A,[1]NodeTranslation!$B:$B)</f>
        <v>onBE</v>
      </c>
      <c r="B333" t="str">
        <f>_xlfn.XLOOKUP(L333,[1]NodeTranslation!$A:$A,[1]NodeTranslation!$B:$B)</f>
        <v>ofNL_KW_A</v>
      </c>
      <c r="C333">
        <v>239223.269198717</v>
      </c>
      <c r="D333" t="str">
        <f t="shared" si="10"/>
        <v>onBE-ofNL_KW_A</v>
      </c>
      <c r="K333" t="s">
        <v>4</v>
      </c>
      <c r="L333" t="s">
        <v>27</v>
      </c>
      <c r="M333">
        <v>239223.269198717</v>
      </c>
      <c r="N333" t="str">
        <f t="shared" si="11"/>
        <v>BE00-Hollands Kust West Alpha</v>
      </c>
    </row>
    <row r="334" spans="1:14" x14ac:dyDescent="0.25">
      <c r="A334" t="str">
        <f>_xlfn.XLOOKUP(K334,[1]NodeTranslation!$A:$A,[1]NodeTranslation!$B:$B)</f>
        <v>onBE</v>
      </c>
      <c r="B334" t="str">
        <f>_xlfn.XLOOKUP(L334,[1]NodeTranslation!$A:$A,[1]NodeTranslation!$B:$B)</f>
        <v>ofNL_KW_B</v>
      </c>
      <c r="C334">
        <v>232034.004943629</v>
      </c>
      <c r="D334" t="str">
        <f t="shared" si="10"/>
        <v>onBE-ofNL_KW_B</v>
      </c>
      <c r="K334" t="s">
        <v>4</v>
      </c>
      <c r="L334" t="s">
        <v>28</v>
      </c>
      <c r="M334">
        <v>232034.004943629</v>
      </c>
      <c r="N334" t="str">
        <f t="shared" si="11"/>
        <v>BE00-Hollands Kust West Beta</v>
      </c>
    </row>
    <row r="335" spans="1:14" x14ac:dyDescent="0.25">
      <c r="A335" t="str">
        <f>_xlfn.XLOOKUP(K335,[1]NodeTranslation!$A:$A,[1]NodeTranslation!$B:$B)</f>
        <v>onBE</v>
      </c>
      <c r="B335">
        <f>_xlfn.XLOOKUP(L335,[1]NodeTranslation!$A:$A,[1]NodeTranslation!$B:$B)</f>
        <v>0</v>
      </c>
      <c r="C335">
        <v>323061.25950316002</v>
      </c>
      <c r="D335" t="str">
        <f t="shared" si="10"/>
        <v>onBE-0</v>
      </c>
      <c r="K335" t="s">
        <v>4</v>
      </c>
      <c r="M335">
        <v>323061.25950316002</v>
      </c>
      <c r="N335" t="str">
        <f t="shared" si="11"/>
        <v>BE00-</v>
      </c>
    </row>
    <row r="336" spans="1:14" x14ac:dyDescent="0.25">
      <c r="A336" t="str">
        <f>_xlfn.XLOOKUP(K336,[1]NodeTranslation!$A:$A,[1]NodeTranslation!$B:$B)</f>
        <v>onBE</v>
      </c>
      <c r="B336">
        <f>_xlfn.XLOOKUP(L336,[1]NodeTranslation!$A:$A,[1]NodeTranslation!$B:$B)</f>
        <v>0</v>
      </c>
      <c r="C336">
        <v>408852.69484884501</v>
      </c>
      <c r="D336" t="str">
        <f t="shared" si="10"/>
        <v>onBE-0</v>
      </c>
      <c r="K336" t="s">
        <v>4</v>
      </c>
      <c r="M336">
        <v>408852.69484884501</v>
      </c>
      <c r="N336" t="str">
        <f t="shared" si="11"/>
        <v>BE00-</v>
      </c>
    </row>
    <row r="337" spans="1:14" x14ac:dyDescent="0.25">
      <c r="A337" t="str">
        <f>_xlfn.XLOOKUP(K337,[1]NodeTranslation!$A:$A,[1]NodeTranslation!$B:$B)</f>
        <v>onBE</v>
      </c>
      <c r="B337">
        <f>_xlfn.XLOOKUP(L337,[1]NodeTranslation!$A:$A,[1]NodeTranslation!$B:$B)</f>
        <v>0</v>
      </c>
      <c r="C337">
        <v>292354.765399814</v>
      </c>
      <c r="D337" t="str">
        <f t="shared" si="10"/>
        <v>onBE-0</v>
      </c>
      <c r="K337" t="s">
        <v>4</v>
      </c>
      <c r="M337">
        <v>292354.765399814</v>
      </c>
      <c r="N337" t="str">
        <f t="shared" si="11"/>
        <v>BE00-</v>
      </c>
    </row>
    <row r="338" spans="1:14" x14ac:dyDescent="0.25">
      <c r="A338" t="str">
        <f>_xlfn.XLOOKUP(K338,[1]NodeTranslation!$A:$A,[1]NodeTranslation!$B:$B)</f>
        <v>onBE</v>
      </c>
      <c r="B338">
        <f>_xlfn.XLOOKUP(L338,[1]NodeTranslation!$A:$A,[1]NodeTranslation!$B:$B)</f>
        <v>0</v>
      </c>
      <c r="C338">
        <v>299262.23658306198</v>
      </c>
      <c r="D338" t="str">
        <f t="shared" si="10"/>
        <v>onBE-0</v>
      </c>
      <c r="K338" t="s">
        <v>4</v>
      </c>
      <c r="M338">
        <v>299262.23658306198</v>
      </c>
      <c r="N338" t="str">
        <f t="shared" si="11"/>
        <v>BE00-</v>
      </c>
    </row>
    <row r="339" spans="1:14" x14ac:dyDescent="0.25">
      <c r="A339" t="str">
        <f>_xlfn.XLOOKUP(K339,[1]NodeTranslation!$A:$A,[1]NodeTranslation!$B:$B)</f>
        <v>onBE</v>
      </c>
      <c r="B339">
        <f>_xlfn.XLOOKUP(L339,[1]NodeTranslation!$A:$A,[1]NodeTranslation!$B:$B)</f>
        <v>0</v>
      </c>
      <c r="C339">
        <v>273378.81599162298</v>
      </c>
      <c r="D339" t="str">
        <f t="shared" si="10"/>
        <v>onBE-0</v>
      </c>
      <c r="K339" t="s">
        <v>4</v>
      </c>
      <c r="M339">
        <v>273378.81599162298</v>
      </c>
      <c r="N339" t="str">
        <f t="shared" si="11"/>
        <v>BE00-</v>
      </c>
    </row>
    <row r="340" spans="1:14" x14ac:dyDescent="0.25">
      <c r="A340" t="str">
        <f>_xlfn.XLOOKUP(K340,[1]NodeTranslation!$A:$A,[1]NodeTranslation!$B:$B)</f>
        <v>onBE</v>
      </c>
      <c r="B340">
        <f>_xlfn.XLOOKUP(L340,[1]NodeTranslation!$A:$A,[1]NodeTranslation!$B:$B)</f>
        <v>0</v>
      </c>
      <c r="C340">
        <v>225024.29218901301</v>
      </c>
      <c r="D340" t="str">
        <f t="shared" si="10"/>
        <v>onBE-0</v>
      </c>
      <c r="K340" t="s">
        <v>4</v>
      </c>
      <c r="M340">
        <v>225024.29218901301</v>
      </c>
      <c r="N340" t="str">
        <f t="shared" si="11"/>
        <v>BE00-</v>
      </c>
    </row>
    <row r="341" spans="1:14" x14ac:dyDescent="0.25">
      <c r="A341" t="str">
        <f>_xlfn.XLOOKUP(K341,[1]NodeTranslation!$A:$A,[1]NodeTranslation!$B:$B)</f>
        <v>onBE</v>
      </c>
      <c r="B341">
        <f>_xlfn.XLOOKUP(L341,[1]NodeTranslation!$A:$A,[1]NodeTranslation!$B:$B)</f>
        <v>0</v>
      </c>
      <c r="C341">
        <v>381999.37566355901</v>
      </c>
      <c r="D341" t="str">
        <f t="shared" si="10"/>
        <v>onBE-0</v>
      </c>
      <c r="K341" t="s">
        <v>4</v>
      </c>
      <c r="M341">
        <v>381999.37566355901</v>
      </c>
      <c r="N341" t="str">
        <f t="shared" si="11"/>
        <v>BE00-</v>
      </c>
    </row>
    <row r="342" spans="1:14" x14ac:dyDescent="0.25">
      <c r="A342" t="str">
        <f>_xlfn.XLOOKUP(K342,[1]NodeTranslation!$A:$A,[1]NodeTranslation!$B:$B)</f>
        <v>onDE</v>
      </c>
      <c r="B342" t="str">
        <f>_xlfn.XLOOKUP(L342,[1]NodeTranslation!$A:$A,[1]NodeTranslation!$B:$B)</f>
        <v>ofNL_BO_A</v>
      </c>
      <c r="C342">
        <v>513536.52834886097</v>
      </c>
      <c r="D342" t="str">
        <f t="shared" si="10"/>
        <v>onDE-ofNL_BO_A</v>
      </c>
      <c r="K342" t="s">
        <v>5</v>
      </c>
      <c r="L342" t="s">
        <v>17</v>
      </c>
      <c r="M342">
        <v>513536.52834886097</v>
      </c>
      <c r="N342" t="str">
        <f t="shared" si="11"/>
        <v>DE00-Borssele Alpha</v>
      </c>
    </row>
    <row r="343" spans="1:14" x14ac:dyDescent="0.25">
      <c r="A343" t="str">
        <f>_xlfn.XLOOKUP(K343,[1]NodeTranslation!$A:$A,[1]NodeTranslation!$B:$B)</f>
        <v>onDE</v>
      </c>
      <c r="B343" t="str">
        <f>_xlfn.XLOOKUP(L343,[1]NodeTranslation!$A:$A,[1]NodeTranslation!$B:$B)</f>
        <v>ofNL_KZ_B</v>
      </c>
      <c r="C343">
        <v>456056.62582982302</v>
      </c>
      <c r="D343" t="str">
        <f t="shared" si="10"/>
        <v>onDE-ofNL_KZ_B</v>
      </c>
      <c r="K343" t="s">
        <v>5</v>
      </c>
      <c r="L343" t="s">
        <v>24</v>
      </c>
      <c r="M343">
        <v>456056.62582982302</v>
      </c>
      <c r="N343" t="str">
        <f t="shared" si="11"/>
        <v>DE00-Hollands Kust Zuid Beta</v>
      </c>
    </row>
    <row r="344" spans="1:14" x14ac:dyDescent="0.25">
      <c r="A344" t="str">
        <f>_xlfn.XLOOKUP(K344,[1]NodeTranslation!$A:$A,[1]NodeTranslation!$B:$B)</f>
        <v>onDE</v>
      </c>
      <c r="B344" t="str">
        <f>_xlfn.XLOOKUP(L344,[1]NodeTranslation!$A:$A,[1]NodeTranslation!$B:$B)</f>
        <v>ofNL_IJ_B</v>
      </c>
      <c r="C344">
        <v>512087.49217700399</v>
      </c>
      <c r="D344" t="str">
        <f t="shared" si="10"/>
        <v>onDE-ofNL_IJ_B</v>
      </c>
      <c r="K344" t="s">
        <v>5</v>
      </c>
      <c r="L344" t="s">
        <v>15</v>
      </c>
      <c r="M344">
        <v>512087.49217700399</v>
      </c>
      <c r="N344" t="str">
        <f t="shared" si="11"/>
        <v>DE00-IJmuiden Ver Beta</v>
      </c>
    </row>
    <row r="345" spans="1:14" x14ac:dyDescent="0.25">
      <c r="A345" t="str">
        <f>_xlfn.XLOOKUP(K345,[1]NodeTranslation!$A:$A,[1]NodeTranslation!$B:$B)</f>
        <v>onDE</v>
      </c>
      <c r="B345" t="str">
        <f>_xlfn.XLOOKUP(L345,[1]NodeTranslation!$A:$A,[1]NodeTranslation!$B:$B)</f>
        <v>ofNL_KZ_A</v>
      </c>
      <c r="C345">
        <v>462057.38692053</v>
      </c>
      <c r="D345" t="str">
        <f t="shared" si="10"/>
        <v>onDE-ofNL_KZ_A</v>
      </c>
      <c r="K345" t="s">
        <v>5</v>
      </c>
      <c r="L345" t="s">
        <v>25</v>
      </c>
      <c r="M345">
        <v>462057.38692053</v>
      </c>
      <c r="N345" t="str">
        <f t="shared" si="11"/>
        <v>DE00-Hollands Kust Zuid Alpha</v>
      </c>
    </row>
    <row r="346" spans="1:14" x14ac:dyDescent="0.25">
      <c r="A346" t="str">
        <f>_xlfn.XLOOKUP(K346,[1]NodeTranslation!$A:$A,[1]NodeTranslation!$B:$B)</f>
        <v>onDE</v>
      </c>
      <c r="B346" t="str">
        <f>_xlfn.XLOOKUP(L346,[1]NodeTranslation!$A:$A,[1]NodeTranslation!$B:$B)</f>
        <v>ofNL_IJ_A</v>
      </c>
      <c r="C346">
        <v>510163.48174876103</v>
      </c>
      <c r="D346" t="str">
        <f t="shared" si="10"/>
        <v>onDE-ofNL_IJ_A</v>
      </c>
      <c r="K346" t="s">
        <v>5</v>
      </c>
      <c r="L346" t="s">
        <v>16</v>
      </c>
      <c r="M346">
        <v>510163.48174876103</v>
      </c>
      <c r="N346" t="str">
        <f t="shared" si="11"/>
        <v>DE00-IJmuiden Ver Alpha</v>
      </c>
    </row>
    <row r="347" spans="1:14" x14ac:dyDescent="0.25">
      <c r="A347" t="str">
        <f>_xlfn.XLOOKUP(K347,[1]NodeTranslation!$A:$A,[1]NodeTranslation!$B:$B)</f>
        <v>onDE</v>
      </c>
      <c r="B347" t="str">
        <f>_xlfn.XLOOKUP(L347,[1]NodeTranslation!$A:$A,[1]NodeTranslation!$B:$B)</f>
        <v>ofNL_BO_B</v>
      </c>
      <c r="C347">
        <v>521461.54121160897</v>
      </c>
      <c r="D347" t="str">
        <f t="shared" si="10"/>
        <v>onDE-ofNL_BO_B</v>
      </c>
      <c r="K347" t="s">
        <v>5</v>
      </c>
      <c r="L347" t="s">
        <v>18</v>
      </c>
      <c r="M347">
        <v>521461.54121160897</v>
      </c>
      <c r="N347" t="str">
        <f t="shared" si="11"/>
        <v>DE00-Borssele Beta</v>
      </c>
    </row>
    <row r="348" spans="1:14" x14ac:dyDescent="0.25">
      <c r="A348" t="str">
        <f>_xlfn.XLOOKUP(K348,[1]NodeTranslation!$A:$A,[1]NodeTranslation!$B:$B)</f>
        <v>onDE</v>
      </c>
      <c r="B348" t="str">
        <f>_xlfn.XLOOKUP(L348,[1]NodeTranslation!$A:$A,[1]NodeTranslation!$B:$B)</f>
        <v>ofNL_IJ_G</v>
      </c>
      <c r="C348">
        <v>506402.30501025601</v>
      </c>
      <c r="D348" t="str">
        <f t="shared" si="10"/>
        <v>onDE-ofNL_IJ_G</v>
      </c>
      <c r="K348" t="s">
        <v>5</v>
      </c>
      <c r="L348" t="s">
        <v>30</v>
      </c>
      <c r="M348">
        <v>506402.30501025601</v>
      </c>
      <c r="N348" t="str">
        <f t="shared" si="11"/>
        <v>DE00-IJmuiden Ver Gamma</v>
      </c>
    </row>
    <row r="349" spans="1:14" x14ac:dyDescent="0.25">
      <c r="A349" t="str">
        <f>_xlfn.XLOOKUP(K349,[1]NodeTranslation!$A:$A,[1]NodeTranslation!$B:$B)</f>
        <v>onDE</v>
      </c>
      <c r="B349" t="str">
        <f>_xlfn.XLOOKUP(L349,[1]NodeTranslation!$A:$A,[1]NodeTranslation!$B:$B)</f>
        <v>onNL_SW</v>
      </c>
      <c r="C349">
        <v>457098.68501457101</v>
      </c>
      <c r="D349" t="str">
        <f t="shared" si="10"/>
        <v>onDE-onNL_SW</v>
      </c>
      <c r="K349" t="s">
        <v>5</v>
      </c>
      <c r="L349" t="s">
        <v>2</v>
      </c>
      <c r="M349">
        <v>457098.68501457101</v>
      </c>
      <c r="N349" t="str">
        <f t="shared" si="11"/>
        <v>DE00-NL_on_Borssele</v>
      </c>
    </row>
    <row r="350" spans="1:14" x14ac:dyDescent="0.25">
      <c r="A350" t="str">
        <f>_xlfn.XLOOKUP(K350,[1]NodeTranslation!$A:$A,[1]NodeTranslation!$B:$B)</f>
        <v>onDE</v>
      </c>
      <c r="B350" t="str">
        <f>_xlfn.XLOOKUP(L350,[1]NodeTranslation!$A:$A,[1]NodeTranslation!$B:$B)</f>
        <v>onNL_CE</v>
      </c>
      <c r="C350">
        <v>350951.702022604</v>
      </c>
      <c r="D350" t="str">
        <f t="shared" si="10"/>
        <v>onDE-onNL_CE</v>
      </c>
      <c r="K350" t="s">
        <v>5</v>
      </c>
      <c r="L350" t="s">
        <v>3</v>
      </c>
      <c r="M350">
        <v>350951.702022604</v>
      </c>
      <c r="N350" t="str">
        <f t="shared" si="11"/>
        <v>DE00-NL_on_Brabant</v>
      </c>
    </row>
    <row r="351" spans="1:14" x14ac:dyDescent="0.25">
      <c r="A351" t="str">
        <f>_xlfn.XLOOKUP(K351,[1]NodeTranslation!$A:$A,[1]NodeTranslation!$B:$B)</f>
        <v>onDE</v>
      </c>
      <c r="B351" t="str">
        <f>_xlfn.XLOOKUP(L351,[1]NodeTranslation!$A:$A,[1]NodeTranslation!$B:$B)</f>
        <v>onBE</v>
      </c>
      <c r="C351">
        <v>403965.645092391</v>
      </c>
      <c r="D351" t="str">
        <f t="shared" si="10"/>
        <v>onDE-onBE</v>
      </c>
      <c r="K351" t="s">
        <v>5</v>
      </c>
      <c r="L351" t="s">
        <v>4</v>
      </c>
      <c r="M351">
        <v>403965.645092391</v>
      </c>
      <c r="N351" t="str">
        <f t="shared" si="11"/>
        <v>DE00-BE00</v>
      </c>
    </row>
    <row r="352" spans="1:14" x14ac:dyDescent="0.25">
      <c r="A352" t="str">
        <f>_xlfn.XLOOKUP(K352,[1]NodeTranslation!$A:$A,[1]NodeTranslation!$B:$B)</f>
        <v>onDE</v>
      </c>
      <c r="B352" t="str">
        <f>_xlfn.XLOOKUP(L352,[1]NodeTranslation!$A:$A,[1]NodeTranslation!$B:$B)</f>
        <v>onUK</v>
      </c>
      <c r="C352">
        <v>950921.31456444401</v>
      </c>
      <c r="D352" t="str">
        <f t="shared" si="10"/>
        <v>onDE-onUK</v>
      </c>
      <c r="K352" t="s">
        <v>5</v>
      </c>
      <c r="L352" t="s">
        <v>6</v>
      </c>
      <c r="M352">
        <v>950921.31456444401</v>
      </c>
      <c r="N352" t="str">
        <f t="shared" si="11"/>
        <v>DE00-UK00</v>
      </c>
    </row>
    <row r="353" spans="1:14" x14ac:dyDescent="0.25">
      <c r="A353" t="str">
        <f>_xlfn.XLOOKUP(K353,[1]NodeTranslation!$A:$A,[1]NodeTranslation!$B:$B)</f>
        <v>onDE</v>
      </c>
      <c r="B353" t="str">
        <f>_xlfn.XLOOKUP(L353,[1]NodeTranslation!$A:$A,[1]NodeTranslation!$B:$B)</f>
        <v>onDKW</v>
      </c>
      <c r="C353">
        <v>567429.75823884504</v>
      </c>
      <c r="D353" t="str">
        <f t="shared" si="10"/>
        <v>onDE-onDKW</v>
      </c>
      <c r="K353" t="s">
        <v>5</v>
      </c>
      <c r="L353" t="s">
        <v>7</v>
      </c>
      <c r="M353">
        <v>567429.75823884504</v>
      </c>
      <c r="N353" t="str">
        <f t="shared" si="11"/>
        <v>DE00-DKW1</v>
      </c>
    </row>
    <row r="354" spans="1:14" x14ac:dyDescent="0.25">
      <c r="A354" t="str">
        <f>_xlfn.XLOOKUP(K354,[1]NodeTranslation!$A:$A,[1]NodeTranslation!$B:$B)</f>
        <v>onDE</v>
      </c>
      <c r="B354" t="str">
        <f>_xlfn.XLOOKUP(L354,[1]NodeTranslation!$A:$A,[1]NodeTranslation!$B:$B)</f>
        <v>onNL_E</v>
      </c>
      <c r="C354">
        <v>320463.85643416602</v>
      </c>
      <c r="D354" t="str">
        <f t="shared" si="10"/>
        <v>onDE-onNL_E</v>
      </c>
      <c r="K354" t="s">
        <v>5</v>
      </c>
      <c r="L354" t="s">
        <v>8</v>
      </c>
      <c r="M354">
        <v>320463.85643416602</v>
      </c>
      <c r="N354" t="str">
        <f t="shared" si="11"/>
        <v>DE00-NL_on_East</v>
      </c>
    </row>
    <row r="355" spans="1:14" x14ac:dyDescent="0.25">
      <c r="A355" t="str">
        <f>_xlfn.XLOOKUP(K355,[1]NodeTranslation!$A:$A,[1]NodeTranslation!$B:$B)</f>
        <v>onDE</v>
      </c>
      <c r="B355" t="str">
        <f>_xlfn.XLOOKUP(L355,[1]NodeTranslation!$A:$A,[1]NodeTranslation!$B:$B)</f>
        <v>onNOS</v>
      </c>
      <c r="C355">
        <v>1031982.39554317</v>
      </c>
      <c r="D355" t="str">
        <f t="shared" si="10"/>
        <v>onDE-onNOS</v>
      </c>
      <c r="K355" t="s">
        <v>5</v>
      </c>
      <c r="L355" t="s">
        <v>9</v>
      </c>
      <c r="M355">
        <v>1031982.39554317</v>
      </c>
      <c r="N355" t="str">
        <f t="shared" si="11"/>
        <v>DE00-NOS0</v>
      </c>
    </row>
    <row r="356" spans="1:14" x14ac:dyDescent="0.25">
      <c r="A356" t="str">
        <f>_xlfn.XLOOKUP(K356,[1]NodeTranslation!$A:$A,[1]NodeTranslation!$B:$B)</f>
        <v>onDE</v>
      </c>
      <c r="B356" t="str">
        <f>_xlfn.XLOOKUP(L356,[1]NodeTranslation!$A:$A,[1]NodeTranslation!$B:$B)</f>
        <v>onNL_NW</v>
      </c>
      <c r="C356">
        <v>397347.78053588799</v>
      </c>
      <c r="D356" t="str">
        <f t="shared" si="10"/>
        <v>onDE-onNL_NW</v>
      </c>
      <c r="K356" t="s">
        <v>5</v>
      </c>
      <c r="L356" t="s">
        <v>10</v>
      </c>
      <c r="M356">
        <v>397347.78053588799</v>
      </c>
      <c r="N356" t="str">
        <f t="shared" si="11"/>
        <v>DE00-NL_on_Holland_N</v>
      </c>
    </row>
    <row r="357" spans="1:14" x14ac:dyDescent="0.25">
      <c r="A357" t="str">
        <f>_xlfn.XLOOKUP(K357,[1]NodeTranslation!$A:$A,[1]NodeTranslation!$B:$B)</f>
        <v>onDE</v>
      </c>
      <c r="B357" t="str">
        <f>_xlfn.XLOOKUP(L357,[1]NodeTranslation!$A:$A,[1]NodeTranslation!$B:$B)</f>
        <v>onNL_NE</v>
      </c>
      <c r="C357">
        <v>357711.75990695599</v>
      </c>
      <c r="D357" t="str">
        <f t="shared" si="10"/>
        <v>onDE-onNL_NE</v>
      </c>
      <c r="K357" t="s">
        <v>5</v>
      </c>
      <c r="L357" t="s">
        <v>11</v>
      </c>
      <c r="M357">
        <v>357711.75990695599</v>
      </c>
      <c r="N357" t="str">
        <f t="shared" si="11"/>
        <v>DE00-NL_on_North</v>
      </c>
    </row>
    <row r="358" spans="1:14" x14ac:dyDescent="0.25">
      <c r="A358" t="str">
        <f>_xlfn.XLOOKUP(K358,[1]NodeTranslation!$A:$A,[1]NodeTranslation!$B:$B)</f>
        <v>onDE</v>
      </c>
      <c r="B358" t="str">
        <f>_xlfn.XLOOKUP(L358,[1]NodeTranslation!$A:$A,[1]NodeTranslation!$B:$B)</f>
        <v>onNL_CW</v>
      </c>
      <c r="C358">
        <v>409867.57590942201</v>
      </c>
      <c r="D358" t="str">
        <f t="shared" si="10"/>
        <v>onDE-onNL_CW</v>
      </c>
      <c r="K358" t="s">
        <v>5</v>
      </c>
      <c r="L358" t="s">
        <v>12</v>
      </c>
      <c r="M358">
        <v>409867.57590942201</v>
      </c>
      <c r="N358" t="str">
        <f t="shared" si="11"/>
        <v>DE00-NL_on_Rilland</v>
      </c>
    </row>
    <row r="359" spans="1:14" x14ac:dyDescent="0.25">
      <c r="A359" t="str">
        <f>_xlfn.XLOOKUP(K359,[1]NodeTranslation!$A:$A,[1]NodeTranslation!$B:$B)</f>
        <v>onDE</v>
      </c>
      <c r="B359" t="str">
        <f>_xlfn.XLOOKUP(L359,[1]NodeTranslation!$A:$A,[1]NodeTranslation!$B:$B)</f>
        <v>onNL_W</v>
      </c>
      <c r="C359">
        <v>407114.64743731503</v>
      </c>
      <c r="D359" t="str">
        <f t="shared" si="10"/>
        <v>onDE-onNL_W</v>
      </c>
      <c r="K359" t="s">
        <v>5</v>
      </c>
      <c r="L359" t="s">
        <v>13</v>
      </c>
      <c r="M359">
        <v>407114.64743731503</v>
      </c>
      <c r="N359" t="str">
        <f t="shared" si="11"/>
        <v>DE00-NL_on_Holland_S</v>
      </c>
    </row>
    <row r="360" spans="1:14" x14ac:dyDescent="0.25">
      <c r="A360" t="str">
        <f>_xlfn.XLOOKUP(K360,[1]NodeTranslation!$A:$A,[1]NodeTranslation!$B:$B)</f>
        <v>onDE</v>
      </c>
      <c r="B360" t="str">
        <f>_xlfn.XLOOKUP(L360,[1]NodeTranslation!$A:$A,[1]NodeTranslation!$B:$B)</f>
        <v>onNL_SE</v>
      </c>
      <c r="C360">
        <v>310920.44369517901</v>
      </c>
      <c r="D360" t="str">
        <f t="shared" si="10"/>
        <v>onDE-onNL_SE</v>
      </c>
      <c r="K360" t="s">
        <v>5</v>
      </c>
      <c r="L360" t="s">
        <v>14</v>
      </c>
      <c r="M360">
        <v>310920.44369517901</v>
      </c>
      <c r="N360" t="str">
        <f t="shared" si="11"/>
        <v>DE00-NL_on_South</v>
      </c>
    </row>
    <row r="361" spans="1:14" x14ac:dyDescent="0.25">
      <c r="A361" t="str">
        <f>_xlfn.XLOOKUP(K361,[1]NodeTranslation!$A:$A,[1]NodeTranslation!$B:$B)</f>
        <v>onDE</v>
      </c>
      <c r="B361" t="str">
        <f>_xlfn.XLOOKUP(L361,[1]NodeTranslation!$A:$A,[1]NodeTranslation!$B:$B)</f>
        <v>ofNL_EG</v>
      </c>
      <c r="C361">
        <v>445006.69499295001</v>
      </c>
      <c r="D361" t="str">
        <f t="shared" si="10"/>
        <v>onDE-ofNL_EG</v>
      </c>
      <c r="K361" t="s">
        <v>5</v>
      </c>
      <c r="L361" t="s">
        <v>19</v>
      </c>
      <c r="M361">
        <v>445006.69499295001</v>
      </c>
      <c r="N361" t="str">
        <f t="shared" si="11"/>
        <v>DE00-Egmon aan Zee</v>
      </c>
    </row>
    <row r="362" spans="1:14" x14ac:dyDescent="0.25">
      <c r="A362" t="str">
        <f>_xlfn.XLOOKUP(K362,[1]NodeTranslation!$A:$A,[1]NodeTranslation!$B:$B)</f>
        <v>onDE</v>
      </c>
      <c r="B362" t="str">
        <f>_xlfn.XLOOKUP(L362,[1]NodeTranslation!$A:$A,[1]NodeTranslation!$B:$B)</f>
        <v>ofNL_PA</v>
      </c>
      <c r="C362">
        <v>456872.46459545498</v>
      </c>
      <c r="D362" t="str">
        <f t="shared" si="10"/>
        <v>onDE-ofNL_PA</v>
      </c>
      <c r="K362" t="s">
        <v>5</v>
      </c>
      <c r="L362" t="s">
        <v>20</v>
      </c>
      <c r="M362">
        <v>456872.46459545498</v>
      </c>
      <c r="N362" t="str">
        <f t="shared" si="11"/>
        <v>DE00-Prinses Amalia</v>
      </c>
    </row>
    <row r="363" spans="1:14" x14ac:dyDescent="0.25">
      <c r="A363" t="str">
        <f>_xlfn.XLOOKUP(K363,[1]NodeTranslation!$A:$A,[1]NodeTranslation!$B:$B)</f>
        <v>onDE</v>
      </c>
      <c r="B363" t="str">
        <f>_xlfn.XLOOKUP(L363,[1]NodeTranslation!$A:$A,[1]NodeTranslation!$B:$B)</f>
        <v>ofNL_LU</v>
      </c>
      <c r="C363">
        <v>454436.820463126</v>
      </c>
      <c r="D363" t="str">
        <f t="shared" si="10"/>
        <v>onDE-ofNL_LU</v>
      </c>
      <c r="K363" t="s">
        <v>5</v>
      </c>
      <c r="L363" t="s">
        <v>21</v>
      </c>
      <c r="M363">
        <v>454436.820463126</v>
      </c>
      <c r="N363" t="str">
        <f t="shared" si="11"/>
        <v>DE00-Luchterduinen</v>
      </c>
    </row>
    <row r="364" spans="1:14" x14ac:dyDescent="0.25">
      <c r="A364" t="str">
        <f>_xlfn.XLOOKUP(K364,[1]NodeTranslation!$A:$A,[1]NodeTranslation!$B:$B)</f>
        <v>onDE</v>
      </c>
      <c r="B364" t="str">
        <f>_xlfn.XLOOKUP(L364,[1]NodeTranslation!$A:$A,[1]NodeTranslation!$B:$B)</f>
        <v>ofNL_GE_B</v>
      </c>
      <c r="C364">
        <v>450198.82499502198</v>
      </c>
      <c r="D364" t="str">
        <f t="shared" si="10"/>
        <v>onDE-ofNL_GE_B</v>
      </c>
      <c r="K364" t="s">
        <v>5</v>
      </c>
      <c r="L364" t="s">
        <v>22</v>
      </c>
      <c r="M364">
        <v>450198.82499502198</v>
      </c>
      <c r="N364" t="str">
        <f t="shared" si="11"/>
        <v>DE00-Gemini II</v>
      </c>
    </row>
    <row r="365" spans="1:14" x14ac:dyDescent="0.25">
      <c r="A365" t="str">
        <f>_xlfn.XLOOKUP(K365,[1]NodeTranslation!$A:$A,[1]NodeTranslation!$B:$B)</f>
        <v>onDE</v>
      </c>
      <c r="B365" t="str">
        <f>_xlfn.XLOOKUP(L365,[1]NodeTranslation!$A:$A,[1]NodeTranslation!$B:$B)</f>
        <v>ofNL_GE_A</v>
      </c>
      <c r="C365">
        <v>443369.85051344702</v>
      </c>
      <c r="D365" t="str">
        <f t="shared" si="10"/>
        <v>onDE-ofNL_GE_A</v>
      </c>
      <c r="K365" t="s">
        <v>5</v>
      </c>
      <c r="L365" t="s">
        <v>23</v>
      </c>
      <c r="M365">
        <v>443369.85051344702</v>
      </c>
      <c r="N365" t="str">
        <f t="shared" si="11"/>
        <v>DE00-Gemini I</v>
      </c>
    </row>
    <row r="366" spans="1:14" x14ac:dyDescent="0.25">
      <c r="A366" t="str">
        <f>_xlfn.XLOOKUP(K366,[1]NodeTranslation!$A:$A,[1]NodeTranslation!$B:$B)</f>
        <v>onDE</v>
      </c>
      <c r="B366" t="str">
        <f>_xlfn.XLOOKUP(L366,[1]NodeTranslation!$A:$A,[1]NodeTranslation!$B:$B)</f>
        <v>ofNL_KN</v>
      </c>
      <c r="C366">
        <v>459306.15474799299</v>
      </c>
      <c r="D366" t="str">
        <f t="shared" si="10"/>
        <v>onDE-ofNL_KN</v>
      </c>
      <c r="K366" t="s">
        <v>5</v>
      </c>
      <c r="L366" t="s">
        <v>26</v>
      </c>
      <c r="M366">
        <v>459306.15474799299</v>
      </c>
      <c r="N366" t="str">
        <f t="shared" si="11"/>
        <v>DE00-Hollands Kust Noord</v>
      </c>
    </row>
    <row r="367" spans="1:14" x14ac:dyDescent="0.25">
      <c r="A367" t="str">
        <f>_xlfn.XLOOKUP(K367,[1]NodeTranslation!$A:$A,[1]NodeTranslation!$B:$B)</f>
        <v>onDE</v>
      </c>
      <c r="B367" t="str">
        <f>_xlfn.XLOOKUP(L367,[1]NodeTranslation!$A:$A,[1]NodeTranslation!$B:$B)</f>
        <v>ofNL_KW_A</v>
      </c>
      <c r="C367">
        <v>487928.62933028402</v>
      </c>
      <c r="D367" t="str">
        <f t="shared" si="10"/>
        <v>onDE-ofNL_KW_A</v>
      </c>
      <c r="K367" t="s">
        <v>5</v>
      </c>
      <c r="L367" t="s">
        <v>27</v>
      </c>
      <c r="M367">
        <v>487928.62933028402</v>
      </c>
      <c r="N367" t="str">
        <f t="shared" si="11"/>
        <v>DE00-Hollands Kust West Alpha</v>
      </c>
    </row>
    <row r="368" spans="1:14" x14ac:dyDescent="0.25">
      <c r="A368" t="str">
        <f>_xlfn.XLOOKUP(K368,[1]NodeTranslation!$A:$A,[1]NodeTranslation!$B:$B)</f>
        <v>onDE</v>
      </c>
      <c r="B368" t="str">
        <f>_xlfn.XLOOKUP(L368,[1]NodeTranslation!$A:$A,[1]NodeTranslation!$B:$B)</f>
        <v>ofNL_KW_B</v>
      </c>
      <c r="C368">
        <v>491627.433028228</v>
      </c>
      <c r="D368" t="str">
        <f t="shared" si="10"/>
        <v>onDE-ofNL_KW_B</v>
      </c>
      <c r="K368" t="s">
        <v>5</v>
      </c>
      <c r="L368" t="s">
        <v>28</v>
      </c>
      <c r="M368">
        <v>491627.433028228</v>
      </c>
      <c r="N368" t="str">
        <f t="shared" si="11"/>
        <v>DE00-Hollands Kust West Beta</v>
      </c>
    </row>
    <row r="369" spans="1:14" x14ac:dyDescent="0.25">
      <c r="A369" t="str">
        <f>_xlfn.XLOOKUP(K369,[1]NodeTranslation!$A:$A,[1]NodeTranslation!$B:$B)</f>
        <v>onDE</v>
      </c>
      <c r="B369">
        <f>_xlfn.XLOOKUP(L369,[1]NodeTranslation!$A:$A,[1]NodeTranslation!$B:$B)</f>
        <v>0</v>
      </c>
      <c r="C369">
        <v>552077.61776594399</v>
      </c>
      <c r="D369" t="str">
        <f t="shared" si="10"/>
        <v>onDE-0</v>
      </c>
      <c r="K369" t="s">
        <v>5</v>
      </c>
      <c r="M369">
        <v>552077.61776594399</v>
      </c>
      <c r="N369" t="str">
        <f t="shared" si="11"/>
        <v>DE00-</v>
      </c>
    </row>
    <row r="370" spans="1:14" x14ac:dyDescent="0.25">
      <c r="A370" t="str">
        <f>_xlfn.XLOOKUP(K370,[1]NodeTranslation!$A:$A,[1]NodeTranslation!$B:$B)</f>
        <v>onDE</v>
      </c>
      <c r="B370">
        <f>_xlfn.XLOOKUP(L370,[1]NodeTranslation!$A:$A,[1]NodeTranslation!$B:$B)</f>
        <v>0</v>
      </c>
      <c r="C370">
        <v>483156.61882409599</v>
      </c>
      <c r="D370" t="str">
        <f t="shared" si="10"/>
        <v>onDE-0</v>
      </c>
      <c r="K370" t="s">
        <v>5</v>
      </c>
      <c r="M370">
        <v>483156.61882409599</v>
      </c>
      <c r="N370" t="str">
        <f t="shared" si="11"/>
        <v>DE00-</v>
      </c>
    </row>
    <row r="371" spans="1:14" x14ac:dyDescent="0.25">
      <c r="A371" t="str">
        <f>_xlfn.XLOOKUP(K371,[1]NodeTranslation!$A:$A,[1]NodeTranslation!$B:$B)</f>
        <v>onDE</v>
      </c>
      <c r="B371">
        <f>_xlfn.XLOOKUP(L371,[1]NodeTranslation!$A:$A,[1]NodeTranslation!$B:$B)</f>
        <v>0</v>
      </c>
      <c r="C371">
        <v>542959.31366750901</v>
      </c>
      <c r="D371" t="str">
        <f t="shared" si="10"/>
        <v>onDE-0</v>
      </c>
      <c r="K371" t="s">
        <v>5</v>
      </c>
      <c r="M371">
        <v>542959.31366750901</v>
      </c>
      <c r="N371" t="str">
        <f t="shared" si="11"/>
        <v>DE00-</v>
      </c>
    </row>
    <row r="372" spans="1:14" x14ac:dyDescent="0.25">
      <c r="A372" t="str">
        <f>_xlfn.XLOOKUP(K372,[1]NodeTranslation!$A:$A,[1]NodeTranslation!$B:$B)</f>
        <v>onDE</v>
      </c>
      <c r="B372">
        <f>_xlfn.XLOOKUP(L372,[1]NodeTranslation!$A:$A,[1]NodeTranslation!$B:$B)</f>
        <v>0</v>
      </c>
      <c r="C372">
        <v>502776.439987569</v>
      </c>
      <c r="D372" t="str">
        <f t="shared" si="10"/>
        <v>onDE-0</v>
      </c>
      <c r="K372" t="s">
        <v>5</v>
      </c>
      <c r="M372">
        <v>502776.439987569</v>
      </c>
      <c r="N372" t="str">
        <f t="shared" si="11"/>
        <v>DE00-</v>
      </c>
    </row>
    <row r="373" spans="1:14" x14ac:dyDescent="0.25">
      <c r="A373" t="str">
        <f>_xlfn.XLOOKUP(K373,[1]NodeTranslation!$A:$A,[1]NodeTranslation!$B:$B)</f>
        <v>onDE</v>
      </c>
      <c r="B373">
        <f>_xlfn.XLOOKUP(L373,[1]NodeTranslation!$A:$A,[1]NodeTranslation!$B:$B)</f>
        <v>0</v>
      </c>
      <c r="C373">
        <v>494651.46440569498</v>
      </c>
      <c r="D373" t="str">
        <f t="shared" si="10"/>
        <v>onDE-0</v>
      </c>
      <c r="K373" t="s">
        <v>5</v>
      </c>
      <c r="M373">
        <v>494651.46440569498</v>
      </c>
      <c r="N373" t="str">
        <f t="shared" si="11"/>
        <v>DE00-</v>
      </c>
    </row>
    <row r="374" spans="1:14" x14ac:dyDescent="0.25">
      <c r="A374" t="str">
        <f>_xlfn.XLOOKUP(K374,[1]NodeTranslation!$A:$A,[1]NodeTranslation!$B:$B)</f>
        <v>onDE</v>
      </c>
      <c r="B374">
        <f>_xlfn.XLOOKUP(L374,[1]NodeTranslation!$A:$A,[1]NodeTranslation!$B:$B)</f>
        <v>0</v>
      </c>
      <c r="C374">
        <v>493784.209868245</v>
      </c>
      <c r="D374" t="str">
        <f t="shared" si="10"/>
        <v>onDE-0</v>
      </c>
      <c r="K374" t="s">
        <v>5</v>
      </c>
      <c r="M374">
        <v>493784.209868245</v>
      </c>
      <c r="N374" t="str">
        <f t="shared" si="11"/>
        <v>DE00-</v>
      </c>
    </row>
    <row r="375" spans="1:14" x14ac:dyDescent="0.25">
      <c r="A375" t="str">
        <f>_xlfn.XLOOKUP(K375,[1]NodeTranslation!$A:$A,[1]NodeTranslation!$B:$B)</f>
        <v>onDE</v>
      </c>
      <c r="B375">
        <f>_xlfn.XLOOKUP(L375,[1]NodeTranslation!$A:$A,[1]NodeTranslation!$B:$B)</f>
        <v>0</v>
      </c>
      <c r="C375">
        <v>460380.24266793602</v>
      </c>
      <c r="D375" t="str">
        <f t="shared" si="10"/>
        <v>onDE-0</v>
      </c>
      <c r="K375" t="s">
        <v>5</v>
      </c>
      <c r="M375">
        <v>460380.24266793602</v>
      </c>
      <c r="N375" t="str">
        <f t="shared" si="11"/>
        <v>DE00-</v>
      </c>
    </row>
    <row r="376" spans="1:14" x14ac:dyDescent="0.25">
      <c r="A376" t="str">
        <f>_xlfn.XLOOKUP(K376,[1]NodeTranslation!$A:$A,[1]NodeTranslation!$B:$B)</f>
        <v>onUK</v>
      </c>
      <c r="B376" t="str">
        <f>_xlfn.XLOOKUP(L376,[1]NodeTranslation!$A:$A,[1]NodeTranslation!$B:$B)</f>
        <v>ofNL_BO_A</v>
      </c>
      <c r="C376">
        <v>473027.47803870298</v>
      </c>
      <c r="D376" t="str">
        <f t="shared" si="10"/>
        <v>onUK-ofNL_BO_A</v>
      </c>
      <c r="K376" t="s">
        <v>6</v>
      </c>
      <c r="L376" t="s">
        <v>17</v>
      </c>
      <c r="M376">
        <v>473027.47803870298</v>
      </c>
      <c r="N376" t="str">
        <f t="shared" si="11"/>
        <v>UK00-Borssele Alpha</v>
      </c>
    </row>
    <row r="377" spans="1:14" x14ac:dyDescent="0.25">
      <c r="A377" t="str">
        <f>_xlfn.XLOOKUP(K377,[1]NodeTranslation!$A:$A,[1]NodeTranslation!$B:$B)</f>
        <v>onUK</v>
      </c>
      <c r="B377" t="str">
        <f>_xlfn.XLOOKUP(L377,[1]NodeTranslation!$A:$A,[1]NodeTranslation!$B:$B)</f>
        <v>ofNL_KZ_B</v>
      </c>
      <c r="C377">
        <v>499277.41988847201</v>
      </c>
      <c r="D377" t="str">
        <f t="shared" si="10"/>
        <v>onUK-ofNL_KZ_B</v>
      </c>
      <c r="K377" t="s">
        <v>6</v>
      </c>
      <c r="L377" t="s">
        <v>24</v>
      </c>
      <c r="M377">
        <v>499277.41988847201</v>
      </c>
      <c r="N377" t="str">
        <f t="shared" si="11"/>
        <v>UK00-Hollands Kust Zuid Beta</v>
      </c>
    </row>
    <row r="378" spans="1:14" x14ac:dyDescent="0.25">
      <c r="A378" t="str">
        <f>_xlfn.XLOOKUP(K378,[1]NodeTranslation!$A:$A,[1]NodeTranslation!$B:$B)</f>
        <v>onUK</v>
      </c>
      <c r="B378" t="str">
        <f>_xlfn.XLOOKUP(L378,[1]NodeTranslation!$A:$A,[1]NodeTranslation!$B:$B)</f>
        <v>ofNL_IJ_B</v>
      </c>
      <c r="C378">
        <v>438859.32303148601</v>
      </c>
      <c r="D378" t="str">
        <f t="shared" si="10"/>
        <v>onUK-ofNL_IJ_B</v>
      </c>
      <c r="K378" t="s">
        <v>6</v>
      </c>
      <c r="L378" t="s">
        <v>15</v>
      </c>
      <c r="M378">
        <v>438859.32303148601</v>
      </c>
      <c r="N378" t="str">
        <f t="shared" si="11"/>
        <v>UK00-IJmuiden Ver Beta</v>
      </c>
    </row>
    <row r="379" spans="1:14" x14ac:dyDescent="0.25">
      <c r="A379" t="str">
        <f>_xlfn.XLOOKUP(K379,[1]NodeTranslation!$A:$A,[1]NodeTranslation!$B:$B)</f>
        <v>onUK</v>
      </c>
      <c r="B379" t="str">
        <f>_xlfn.XLOOKUP(L379,[1]NodeTranslation!$A:$A,[1]NodeTranslation!$B:$B)</f>
        <v>ofNL_KZ_A</v>
      </c>
      <c r="C379">
        <v>492555.88157926401</v>
      </c>
      <c r="D379" t="str">
        <f t="shared" si="10"/>
        <v>onUK-ofNL_KZ_A</v>
      </c>
      <c r="K379" t="s">
        <v>6</v>
      </c>
      <c r="L379" t="s">
        <v>25</v>
      </c>
      <c r="M379">
        <v>492555.88157926401</v>
      </c>
      <c r="N379" t="str">
        <f t="shared" si="11"/>
        <v>UK00-Hollands Kust Zuid Alpha</v>
      </c>
    </row>
    <row r="380" spans="1:14" x14ac:dyDescent="0.25">
      <c r="A380" t="str">
        <f>_xlfn.XLOOKUP(K380,[1]NodeTranslation!$A:$A,[1]NodeTranslation!$B:$B)</f>
        <v>onUK</v>
      </c>
      <c r="B380" t="str">
        <f>_xlfn.XLOOKUP(L380,[1]NodeTranslation!$A:$A,[1]NodeTranslation!$B:$B)</f>
        <v>ofNL_IJ_A</v>
      </c>
      <c r="C380">
        <v>440902.91744146799</v>
      </c>
      <c r="D380" t="str">
        <f t="shared" si="10"/>
        <v>onUK-ofNL_IJ_A</v>
      </c>
      <c r="K380" t="s">
        <v>6</v>
      </c>
      <c r="L380" t="s">
        <v>16</v>
      </c>
      <c r="M380">
        <v>440902.91744146799</v>
      </c>
      <c r="N380" t="str">
        <f t="shared" si="11"/>
        <v>UK00-IJmuiden Ver Alpha</v>
      </c>
    </row>
    <row r="381" spans="1:14" x14ac:dyDescent="0.25">
      <c r="A381" t="str">
        <f>_xlfn.XLOOKUP(K381,[1]NodeTranslation!$A:$A,[1]NodeTranslation!$B:$B)</f>
        <v>onUK</v>
      </c>
      <c r="B381" t="str">
        <f>_xlfn.XLOOKUP(L381,[1]NodeTranslation!$A:$A,[1]NodeTranslation!$B:$B)</f>
        <v>ofNL_BO_B</v>
      </c>
      <c r="C381">
        <v>465816.21707042097</v>
      </c>
      <c r="D381" t="str">
        <f t="shared" si="10"/>
        <v>onUK-ofNL_BO_B</v>
      </c>
      <c r="K381" t="s">
        <v>6</v>
      </c>
      <c r="L381" t="s">
        <v>18</v>
      </c>
      <c r="M381">
        <v>465816.21707042097</v>
      </c>
      <c r="N381" t="str">
        <f t="shared" si="11"/>
        <v>UK00-Borssele Beta</v>
      </c>
    </row>
    <row r="382" spans="1:14" x14ac:dyDescent="0.25">
      <c r="A382" t="str">
        <f>_xlfn.XLOOKUP(K382,[1]NodeTranslation!$A:$A,[1]NodeTranslation!$B:$B)</f>
        <v>onUK</v>
      </c>
      <c r="B382" t="str">
        <f>_xlfn.XLOOKUP(L382,[1]NodeTranslation!$A:$A,[1]NodeTranslation!$B:$B)</f>
        <v>ofNL_IJ_G</v>
      </c>
      <c r="C382">
        <v>445728.99533980398</v>
      </c>
      <c r="D382" t="str">
        <f t="shared" si="10"/>
        <v>onUK-ofNL_IJ_G</v>
      </c>
      <c r="K382" t="s">
        <v>6</v>
      </c>
      <c r="L382" t="s">
        <v>30</v>
      </c>
      <c r="M382">
        <v>445728.99533980398</v>
      </c>
      <c r="N382" t="str">
        <f t="shared" si="11"/>
        <v>UK00-IJmuiden Ver Gamma</v>
      </c>
    </row>
    <row r="383" spans="1:14" x14ac:dyDescent="0.25">
      <c r="A383" t="str">
        <f>_xlfn.XLOOKUP(K383,[1]NodeTranslation!$A:$A,[1]NodeTranslation!$B:$B)</f>
        <v>onUK</v>
      </c>
      <c r="B383" t="str">
        <f>_xlfn.XLOOKUP(L383,[1]NodeTranslation!$A:$A,[1]NodeTranslation!$B:$B)</f>
        <v>onNL_SW</v>
      </c>
      <c r="C383">
        <v>532557.21040192503</v>
      </c>
      <c r="D383" t="str">
        <f t="shared" si="10"/>
        <v>onUK-onNL_SW</v>
      </c>
      <c r="K383" t="s">
        <v>6</v>
      </c>
      <c r="L383" t="s">
        <v>2</v>
      </c>
      <c r="M383">
        <v>532557.21040192503</v>
      </c>
      <c r="N383" t="str">
        <f t="shared" si="11"/>
        <v>UK00-NL_on_Borssele</v>
      </c>
    </row>
    <row r="384" spans="1:14" x14ac:dyDescent="0.25">
      <c r="A384" t="str">
        <f>_xlfn.XLOOKUP(K384,[1]NodeTranslation!$A:$A,[1]NodeTranslation!$B:$B)</f>
        <v>onUK</v>
      </c>
      <c r="B384" t="str">
        <f>_xlfn.XLOOKUP(L384,[1]NodeTranslation!$A:$A,[1]NodeTranslation!$B:$B)</f>
        <v>onNL_CE</v>
      </c>
      <c r="C384">
        <v>617399.47505843604</v>
      </c>
      <c r="D384" t="str">
        <f t="shared" si="10"/>
        <v>onUK-onNL_CE</v>
      </c>
      <c r="K384" t="s">
        <v>6</v>
      </c>
      <c r="L384" t="s">
        <v>3</v>
      </c>
      <c r="M384">
        <v>617399.47505843604</v>
      </c>
      <c r="N384" t="str">
        <f t="shared" si="11"/>
        <v>UK00-NL_on_Brabant</v>
      </c>
    </row>
    <row r="385" spans="1:14" x14ac:dyDescent="0.25">
      <c r="A385" t="str">
        <f>_xlfn.XLOOKUP(K385,[1]NodeTranslation!$A:$A,[1]NodeTranslation!$B:$B)</f>
        <v>onUK</v>
      </c>
      <c r="B385" t="str">
        <f>_xlfn.XLOOKUP(L385,[1]NodeTranslation!$A:$A,[1]NodeTranslation!$B:$B)</f>
        <v>onBE</v>
      </c>
      <c r="C385">
        <v>633548.33495512302</v>
      </c>
      <c r="D385" t="str">
        <f t="shared" si="10"/>
        <v>onUK-onBE</v>
      </c>
      <c r="K385" t="s">
        <v>6</v>
      </c>
      <c r="L385" t="s">
        <v>4</v>
      </c>
      <c r="M385">
        <v>633548.33495512302</v>
      </c>
      <c r="N385" t="str">
        <f t="shared" si="11"/>
        <v>UK00-BE00</v>
      </c>
    </row>
    <row r="386" spans="1:14" x14ac:dyDescent="0.25">
      <c r="A386" t="str">
        <f>_xlfn.XLOOKUP(K386,[1]NodeTranslation!$A:$A,[1]NodeTranslation!$B:$B)</f>
        <v>onUK</v>
      </c>
      <c r="B386" t="str">
        <f>_xlfn.XLOOKUP(L386,[1]NodeTranslation!$A:$A,[1]NodeTranslation!$B:$B)</f>
        <v>onDE</v>
      </c>
      <c r="C386">
        <v>950921.31456444401</v>
      </c>
      <c r="D386" t="str">
        <f t="shared" si="10"/>
        <v>onUK-onDE</v>
      </c>
      <c r="K386" t="s">
        <v>6</v>
      </c>
      <c r="L386" t="s">
        <v>5</v>
      </c>
      <c r="M386">
        <v>950921.31456444401</v>
      </c>
      <c r="N386" t="str">
        <f t="shared" si="11"/>
        <v>UK00-DE00</v>
      </c>
    </row>
    <row r="387" spans="1:14" x14ac:dyDescent="0.25">
      <c r="A387" t="str">
        <f>_xlfn.XLOOKUP(K387,[1]NodeTranslation!$A:$A,[1]NodeTranslation!$B:$B)</f>
        <v>onUK</v>
      </c>
      <c r="B387" t="str">
        <f>_xlfn.XLOOKUP(L387,[1]NodeTranslation!$A:$A,[1]NodeTranslation!$B:$B)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K387" t="s">
        <v>6</v>
      </c>
      <c r="L387" t="s">
        <v>7</v>
      </c>
      <c r="M387">
        <v>815133.78970170196</v>
      </c>
      <c r="N387" t="str">
        <f t="shared" ref="N387:N450" si="13">K387&amp;"-"&amp;L387</f>
        <v>UK00-DKW1</v>
      </c>
    </row>
    <row r="388" spans="1:14" x14ac:dyDescent="0.25">
      <c r="A388" t="str">
        <f>_xlfn.XLOOKUP(K388,[1]NodeTranslation!$A:$A,[1]NodeTranslation!$B:$B)</f>
        <v>onUK</v>
      </c>
      <c r="B388" t="str">
        <f>_xlfn.XLOOKUP(L388,[1]NodeTranslation!$A:$A,[1]NodeTranslation!$B:$B)</f>
        <v>onNL_E</v>
      </c>
      <c r="C388">
        <v>630459.10194158496</v>
      </c>
      <c r="D388" t="str">
        <f t="shared" si="12"/>
        <v>onUK-onNL_E</v>
      </c>
      <c r="K388" t="s">
        <v>6</v>
      </c>
      <c r="L388" t="s">
        <v>8</v>
      </c>
      <c r="M388">
        <v>630459.10194158496</v>
      </c>
      <c r="N388" t="str">
        <f t="shared" si="13"/>
        <v>UK00-NL_on_East</v>
      </c>
    </row>
    <row r="389" spans="1:14" x14ac:dyDescent="0.25">
      <c r="A389" t="str">
        <f>_xlfn.XLOOKUP(K389,[1]NodeTranslation!$A:$A,[1]NodeTranslation!$B:$B)</f>
        <v>onUK</v>
      </c>
      <c r="B389" t="str">
        <f>_xlfn.XLOOKUP(L389,[1]NodeTranslation!$A:$A,[1]NodeTranslation!$B:$B)</f>
        <v>onNOS</v>
      </c>
      <c r="C389">
        <v>987603.20631006802</v>
      </c>
      <c r="D389" t="str">
        <f t="shared" si="12"/>
        <v>onUK-onNOS</v>
      </c>
      <c r="K389" t="s">
        <v>6</v>
      </c>
      <c r="L389" t="s">
        <v>9</v>
      </c>
      <c r="M389">
        <v>987603.20631006802</v>
      </c>
      <c r="N389" t="str">
        <f t="shared" si="13"/>
        <v>UK00-NOS0</v>
      </c>
    </row>
    <row r="390" spans="1:14" x14ac:dyDescent="0.25">
      <c r="A390" t="str">
        <f>_xlfn.XLOOKUP(K390,[1]NodeTranslation!$A:$A,[1]NodeTranslation!$B:$B)</f>
        <v>onUK</v>
      </c>
      <c r="B390" t="str">
        <f>_xlfn.XLOOKUP(L390,[1]NodeTranslation!$A:$A,[1]NodeTranslation!$B:$B)</f>
        <v>onNL_NW</v>
      </c>
      <c r="C390">
        <v>553889.76670283801</v>
      </c>
      <c r="D390" t="str">
        <f t="shared" si="12"/>
        <v>onUK-onNL_NW</v>
      </c>
      <c r="K390" t="s">
        <v>6</v>
      </c>
      <c r="L390" t="s">
        <v>10</v>
      </c>
      <c r="M390">
        <v>553889.76670283801</v>
      </c>
      <c r="N390" t="str">
        <f t="shared" si="13"/>
        <v>UK00-NL_on_Holland_N</v>
      </c>
    </row>
    <row r="391" spans="1:14" x14ac:dyDescent="0.25">
      <c r="A391" t="str">
        <f>_xlfn.XLOOKUP(K391,[1]NodeTranslation!$A:$A,[1]NodeTranslation!$B:$B)</f>
        <v>onUK</v>
      </c>
      <c r="B391" t="str">
        <f>_xlfn.XLOOKUP(L391,[1]NodeTranslation!$A:$A,[1]NodeTranslation!$B:$B)</f>
        <v>onNL_NE</v>
      </c>
      <c r="C391">
        <v>611049.64882529306</v>
      </c>
      <c r="D391" t="str">
        <f t="shared" si="12"/>
        <v>onUK-onNL_NE</v>
      </c>
      <c r="K391" t="s">
        <v>6</v>
      </c>
      <c r="L391" t="s">
        <v>11</v>
      </c>
      <c r="M391">
        <v>611049.64882529306</v>
      </c>
      <c r="N391" t="str">
        <f t="shared" si="13"/>
        <v>UK00-NL_on_North</v>
      </c>
    </row>
    <row r="392" spans="1:14" x14ac:dyDescent="0.25">
      <c r="A392" t="str">
        <f>_xlfn.XLOOKUP(K392,[1]NodeTranslation!$A:$A,[1]NodeTranslation!$B:$B)</f>
        <v>onUK</v>
      </c>
      <c r="B392" t="str">
        <f>_xlfn.XLOOKUP(L392,[1]NodeTranslation!$A:$A,[1]NodeTranslation!$B:$B)</f>
        <v>onNL_CW</v>
      </c>
      <c r="C392">
        <v>565523.75685262796</v>
      </c>
      <c r="D392" t="str">
        <f t="shared" si="12"/>
        <v>onUK-onNL_CW</v>
      </c>
      <c r="K392" t="s">
        <v>6</v>
      </c>
      <c r="L392" t="s">
        <v>12</v>
      </c>
      <c r="M392">
        <v>565523.75685262796</v>
      </c>
      <c r="N392" t="str">
        <f t="shared" si="13"/>
        <v>UK00-NL_on_Rilland</v>
      </c>
    </row>
    <row r="393" spans="1:14" x14ac:dyDescent="0.25">
      <c r="A393" t="str">
        <f>_xlfn.XLOOKUP(K393,[1]NodeTranslation!$A:$A,[1]NodeTranslation!$B:$B)</f>
        <v>onUK</v>
      </c>
      <c r="B393" t="str">
        <f>_xlfn.XLOOKUP(L393,[1]NodeTranslation!$A:$A,[1]NodeTranslation!$B:$B)</f>
        <v>onNL_W</v>
      </c>
      <c r="C393">
        <v>551716.31086470303</v>
      </c>
      <c r="D393" t="str">
        <f t="shared" si="12"/>
        <v>onUK-onNL_W</v>
      </c>
      <c r="K393" t="s">
        <v>6</v>
      </c>
      <c r="L393" t="s">
        <v>13</v>
      </c>
      <c r="M393">
        <v>551716.31086470303</v>
      </c>
      <c r="N393" t="str">
        <f t="shared" si="13"/>
        <v>UK00-NL_on_Holland_S</v>
      </c>
    </row>
    <row r="394" spans="1:14" x14ac:dyDescent="0.25">
      <c r="A394" t="str">
        <f>_xlfn.XLOOKUP(K394,[1]NodeTranslation!$A:$A,[1]NodeTranslation!$B:$B)</f>
        <v>onUK</v>
      </c>
      <c r="B394" t="str">
        <f>_xlfn.XLOOKUP(L394,[1]NodeTranslation!$A:$A,[1]NodeTranslation!$B:$B)</f>
        <v>onNL_SE</v>
      </c>
      <c r="C394">
        <v>669277.52715109603</v>
      </c>
      <c r="D394" t="str">
        <f t="shared" si="12"/>
        <v>onUK-onNL_SE</v>
      </c>
      <c r="K394" t="s">
        <v>6</v>
      </c>
      <c r="L394" t="s">
        <v>14</v>
      </c>
      <c r="M394">
        <v>669277.52715109603</v>
      </c>
      <c r="N394" t="str">
        <f t="shared" si="13"/>
        <v>UK00-NL_on_South</v>
      </c>
    </row>
    <row r="395" spans="1:14" x14ac:dyDescent="0.25">
      <c r="A395" t="str">
        <f>_xlfn.XLOOKUP(K395,[1]NodeTranslation!$A:$A,[1]NodeTranslation!$B:$B)</f>
        <v>onUK</v>
      </c>
      <c r="B395" t="str">
        <f>_xlfn.XLOOKUP(L395,[1]NodeTranslation!$A:$A,[1]NodeTranslation!$B:$B)</f>
        <v>ofNL_EG</v>
      </c>
      <c r="C395">
        <v>505941.04401047801</v>
      </c>
      <c r="D395" t="str">
        <f t="shared" si="12"/>
        <v>onUK-ofNL_EG</v>
      </c>
      <c r="K395" t="s">
        <v>6</v>
      </c>
      <c r="L395" t="s">
        <v>19</v>
      </c>
      <c r="M395">
        <v>505941.04401047801</v>
      </c>
      <c r="N395" t="str">
        <f t="shared" si="13"/>
        <v>UK00-Egmon aan Zee</v>
      </c>
    </row>
    <row r="396" spans="1:14" x14ac:dyDescent="0.25">
      <c r="A396" t="str">
        <f>_xlfn.XLOOKUP(K396,[1]NodeTranslation!$A:$A,[1]NodeTranslation!$B:$B)</f>
        <v>onUK</v>
      </c>
      <c r="B396" t="str">
        <f>_xlfn.XLOOKUP(L396,[1]NodeTranslation!$A:$A,[1]NodeTranslation!$B:$B)</f>
        <v>ofNL_PA</v>
      </c>
      <c r="C396">
        <v>494269.874341494</v>
      </c>
      <c r="D396" t="str">
        <f t="shared" si="12"/>
        <v>onUK-ofNL_PA</v>
      </c>
      <c r="K396" t="s">
        <v>6</v>
      </c>
      <c r="L396" t="s">
        <v>20</v>
      </c>
      <c r="M396">
        <v>494269.874341494</v>
      </c>
      <c r="N396" t="str">
        <f t="shared" si="13"/>
        <v>UK00-Prinses Amalia</v>
      </c>
    </row>
    <row r="397" spans="1:14" x14ac:dyDescent="0.25">
      <c r="A397" t="str">
        <f>_xlfn.XLOOKUP(K397,[1]NodeTranslation!$A:$A,[1]NodeTranslation!$B:$B)</f>
        <v>onUK</v>
      </c>
      <c r="B397" t="str">
        <f>_xlfn.XLOOKUP(L397,[1]NodeTranslation!$A:$A,[1]NodeTranslation!$B:$B)</f>
        <v>ofNL_LU</v>
      </c>
      <c r="C397">
        <v>498469.46796820202</v>
      </c>
      <c r="D397" t="str">
        <f t="shared" si="12"/>
        <v>onUK-ofNL_LU</v>
      </c>
      <c r="K397" t="s">
        <v>6</v>
      </c>
      <c r="L397" t="s">
        <v>21</v>
      </c>
      <c r="M397">
        <v>498469.46796820202</v>
      </c>
      <c r="N397" t="str">
        <f t="shared" si="13"/>
        <v>UK00-Luchterduinen</v>
      </c>
    </row>
    <row r="398" spans="1:14" x14ac:dyDescent="0.25">
      <c r="A398" t="str">
        <f>_xlfn.XLOOKUP(K398,[1]NodeTranslation!$A:$A,[1]NodeTranslation!$B:$B)</f>
        <v>onUK</v>
      </c>
      <c r="B398" t="str">
        <f>_xlfn.XLOOKUP(L398,[1]NodeTranslation!$A:$A,[1]NodeTranslation!$B:$B)</f>
        <v>ofNL_GE_B</v>
      </c>
      <c r="C398">
        <v>567500.21497731702</v>
      </c>
      <c r="D398" t="str">
        <f t="shared" si="12"/>
        <v>onUK-ofNL_GE_B</v>
      </c>
      <c r="K398" t="s">
        <v>6</v>
      </c>
      <c r="L398" t="s">
        <v>22</v>
      </c>
      <c r="M398">
        <v>567500.21497731702</v>
      </c>
      <c r="N398" t="str">
        <f t="shared" si="13"/>
        <v>UK00-Gemini II</v>
      </c>
    </row>
    <row r="399" spans="1:14" x14ac:dyDescent="0.25">
      <c r="A399" t="str">
        <f>_xlfn.XLOOKUP(K399,[1]NodeTranslation!$A:$A,[1]NodeTranslation!$B:$B)</f>
        <v>onUK</v>
      </c>
      <c r="B399" t="str">
        <f>_xlfn.XLOOKUP(L399,[1]NodeTranslation!$A:$A,[1]NodeTranslation!$B:$B)</f>
        <v>ofNL_GE_A</v>
      </c>
      <c r="C399">
        <v>577768.63545206096</v>
      </c>
      <c r="D399" t="str">
        <f t="shared" si="12"/>
        <v>onUK-ofNL_GE_A</v>
      </c>
      <c r="K399" t="s">
        <v>6</v>
      </c>
      <c r="L399" t="s">
        <v>23</v>
      </c>
      <c r="M399">
        <v>577768.63545206096</v>
      </c>
      <c r="N399" t="str">
        <f t="shared" si="13"/>
        <v>UK00-Gemini I</v>
      </c>
    </row>
    <row r="400" spans="1:14" x14ac:dyDescent="0.25">
      <c r="A400" t="str">
        <f>_xlfn.XLOOKUP(K400,[1]NodeTranslation!$A:$A,[1]NodeTranslation!$B:$B)</f>
        <v>onUK</v>
      </c>
      <c r="B400" t="str">
        <f>_xlfn.XLOOKUP(L400,[1]NodeTranslation!$A:$A,[1]NodeTranslation!$B:$B)</f>
        <v>ofNL_KN</v>
      </c>
      <c r="C400">
        <v>491637.81270459801</v>
      </c>
      <c r="D400" t="str">
        <f t="shared" si="12"/>
        <v>onUK-ofNL_KN</v>
      </c>
      <c r="K400" t="s">
        <v>6</v>
      </c>
      <c r="L400" t="s">
        <v>26</v>
      </c>
      <c r="M400">
        <v>491637.81270459801</v>
      </c>
      <c r="N400" t="str">
        <f t="shared" si="13"/>
        <v>UK00-Hollands Kust Noord</v>
      </c>
    </row>
    <row r="401" spans="1:14" x14ac:dyDescent="0.25">
      <c r="A401" t="str">
        <f>_xlfn.XLOOKUP(K401,[1]NodeTranslation!$A:$A,[1]NodeTranslation!$B:$B)</f>
        <v>onUK</v>
      </c>
      <c r="B401" t="str">
        <f>_xlfn.XLOOKUP(L401,[1]NodeTranslation!$A:$A,[1]NodeTranslation!$B:$B)</f>
        <v>ofNL_KW_A</v>
      </c>
      <c r="C401">
        <v>463065.55089697702</v>
      </c>
      <c r="D401" t="str">
        <f t="shared" si="12"/>
        <v>onUK-ofNL_KW_A</v>
      </c>
      <c r="K401" t="s">
        <v>6</v>
      </c>
      <c r="L401" t="s">
        <v>27</v>
      </c>
      <c r="M401">
        <v>463065.55089697702</v>
      </c>
      <c r="N401" t="str">
        <f t="shared" si="13"/>
        <v>UK00-Hollands Kust West Alpha</v>
      </c>
    </row>
    <row r="402" spans="1:14" x14ac:dyDescent="0.25">
      <c r="A402" t="str">
        <f>_xlfn.XLOOKUP(K402,[1]NodeTranslation!$A:$A,[1]NodeTranslation!$B:$B)</f>
        <v>onUK</v>
      </c>
      <c r="B402" t="str">
        <f>_xlfn.XLOOKUP(L402,[1]NodeTranslation!$A:$A,[1]NodeTranslation!$B:$B)</f>
        <v>ofNL_KW_B</v>
      </c>
      <c r="C402">
        <v>459924.56744930701</v>
      </c>
      <c r="D402" t="str">
        <f t="shared" si="12"/>
        <v>onUK-ofNL_KW_B</v>
      </c>
      <c r="K402" t="s">
        <v>6</v>
      </c>
      <c r="L402" t="s">
        <v>28</v>
      </c>
      <c r="M402">
        <v>459924.56744930701</v>
      </c>
      <c r="N402" t="str">
        <f t="shared" si="13"/>
        <v>UK00-Hollands Kust West Beta</v>
      </c>
    </row>
    <row r="403" spans="1:14" x14ac:dyDescent="0.25">
      <c r="A403" t="str">
        <f>_xlfn.XLOOKUP(K403,[1]NodeTranslation!$A:$A,[1]NodeTranslation!$B:$B)</f>
        <v>onUK</v>
      </c>
      <c r="B403">
        <f>_xlfn.XLOOKUP(L403,[1]NodeTranslation!$A:$A,[1]NodeTranslation!$B:$B)</f>
        <v>0</v>
      </c>
      <c r="C403">
        <v>404799.17325211398</v>
      </c>
      <c r="D403" t="str">
        <f t="shared" si="12"/>
        <v>onUK-0</v>
      </c>
      <c r="K403" t="s">
        <v>6</v>
      </c>
      <c r="M403">
        <v>404799.17325211398</v>
      </c>
      <c r="N403" t="str">
        <f t="shared" si="13"/>
        <v>UK00-</v>
      </c>
    </row>
    <row r="404" spans="1:14" x14ac:dyDescent="0.25">
      <c r="A404" t="str">
        <f>_xlfn.XLOOKUP(K404,[1]NodeTranslation!$A:$A,[1]NodeTranslation!$B:$B)</f>
        <v>onUK</v>
      </c>
      <c r="B404">
        <f>_xlfn.XLOOKUP(L404,[1]NodeTranslation!$A:$A,[1]NodeTranslation!$B:$B)</f>
        <v>0</v>
      </c>
      <c r="C404">
        <v>546416.48772987502</v>
      </c>
      <c r="D404" t="str">
        <f t="shared" si="12"/>
        <v>onUK-0</v>
      </c>
      <c r="K404" t="s">
        <v>6</v>
      </c>
      <c r="M404">
        <v>546416.48772987502</v>
      </c>
      <c r="N404" t="str">
        <f t="shared" si="13"/>
        <v>UK00-</v>
      </c>
    </row>
    <row r="405" spans="1:14" x14ac:dyDescent="0.25">
      <c r="A405" t="str">
        <f>_xlfn.XLOOKUP(K405,[1]NodeTranslation!$A:$A,[1]NodeTranslation!$B:$B)</f>
        <v>onUK</v>
      </c>
      <c r="B405">
        <f>_xlfn.XLOOKUP(L405,[1]NodeTranslation!$A:$A,[1]NodeTranslation!$B:$B)</f>
        <v>0</v>
      </c>
      <c r="C405">
        <v>408700.96101331402</v>
      </c>
      <c r="D405" t="str">
        <f t="shared" si="12"/>
        <v>onUK-0</v>
      </c>
      <c r="K405" t="s">
        <v>6</v>
      </c>
      <c r="M405">
        <v>408700.96101331402</v>
      </c>
      <c r="N405" t="str">
        <f t="shared" si="13"/>
        <v>UK00-</v>
      </c>
    </row>
    <row r="406" spans="1:14" x14ac:dyDescent="0.25">
      <c r="A406" t="str">
        <f>_xlfn.XLOOKUP(K406,[1]NodeTranslation!$A:$A,[1]NodeTranslation!$B:$B)</f>
        <v>onUK</v>
      </c>
      <c r="B406">
        <f>_xlfn.XLOOKUP(L406,[1]NodeTranslation!$A:$A,[1]NodeTranslation!$B:$B)</f>
        <v>0</v>
      </c>
      <c r="C406">
        <v>455169.40598444099</v>
      </c>
      <c r="D406" t="str">
        <f t="shared" si="12"/>
        <v>onUK-0</v>
      </c>
      <c r="K406" t="s">
        <v>6</v>
      </c>
      <c r="M406">
        <v>455169.40598444099</v>
      </c>
      <c r="N406" t="str">
        <f t="shared" si="13"/>
        <v>UK00-</v>
      </c>
    </row>
    <row r="407" spans="1:14" x14ac:dyDescent="0.25">
      <c r="A407" t="str">
        <f>_xlfn.XLOOKUP(K407,[1]NodeTranslation!$A:$A,[1]NodeTranslation!$B:$B)</f>
        <v>onUK</v>
      </c>
      <c r="B407">
        <f>_xlfn.XLOOKUP(L407,[1]NodeTranslation!$A:$A,[1]NodeTranslation!$B:$B)</f>
        <v>0</v>
      </c>
      <c r="C407">
        <v>458313.314083039</v>
      </c>
      <c r="D407" t="str">
        <f t="shared" si="12"/>
        <v>onUK-0</v>
      </c>
      <c r="K407" t="s">
        <v>6</v>
      </c>
      <c r="M407">
        <v>458313.314083039</v>
      </c>
      <c r="N407" t="str">
        <f t="shared" si="13"/>
        <v>UK00-</v>
      </c>
    </row>
    <row r="408" spans="1:14" x14ac:dyDescent="0.25">
      <c r="A408" t="str">
        <f>_xlfn.XLOOKUP(K408,[1]NodeTranslation!$A:$A,[1]NodeTranslation!$B:$B)</f>
        <v>onUK</v>
      </c>
      <c r="B408">
        <f>_xlfn.XLOOKUP(L408,[1]NodeTranslation!$A:$A,[1]NodeTranslation!$B:$B)</f>
        <v>0</v>
      </c>
      <c r="C408">
        <v>458738.52649916598</v>
      </c>
      <c r="D408" t="str">
        <f t="shared" si="12"/>
        <v>onUK-0</v>
      </c>
      <c r="K408" t="s">
        <v>6</v>
      </c>
      <c r="M408">
        <v>458738.52649916598</v>
      </c>
      <c r="N408" t="str">
        <f t="shared" si="13"/>
        <v>UK00-</v>
      </c>
    </row>
    <row r="409" spans="1:14" x14ac:dyDescent="0.25">
      <c r="A409" t="str">
        <f>_xlfn.XLOOKUP(K409,[1]NodeTranslation!$A:$A,[1]NodeTranslation!$B:$B)</f>
        <v>onUK</v>
      </c>
      <c r="B409">
        <f>_xlfn.XLOOKUP(L409,[1]NodeTranslation!$A:$A,[1]NodeTranslation!$B:$B)</f>
        <v>0</v>
      </c>
      <c r="C409">
        <v>551786.118283952</v>
      </c>
      <c r="D409" t="str">
        <f t="shared" si="12"/>
        <v>onUK-0</v>
      </c>
      <c r="K409" t="s">
        <v>6</v>
      </c>
      <c r="M409">
        <v>551786.118283952</v>
      </c>
      <c r="N409" t="str">
        <f t="shared" si="13"/>
        <v>UK00-</v>
      </c>
    </row>
    <row r="410" spans="1:14" x14ac:dyDescent="0.25">
      <c r="A410" t="str">
        <f>_xlfn.XLOOKUP(K410,[1]NodeTranslation!$A:$A,[1]NodeTranslation!$B:$B)</f>
        <v>onDKW</v>
      </c>
      <c r="B410" t="str">
        <f>_xlfn.XLOOKUP(L410,[1]NodeTranslation!$A:$A,[1]NodeTranslation!$B:$B)</f>
        <v>ofNL_BO_A</v>
      </c>
      <c r="C410">
        <v>648298.17026730801</v>
      </c>
      <c r="D410" t="str">
        <f t="shared" si="12"/>
        <v>onDKW-ofNL_BO_A</v>
      </c>
      <c r="K410" t="s">
        <v>7</v>
      </c>
      <c r="L410" t="s">
        <v>17</v>
      </c>
      <c r="M410">
        <v>648298.17026730801</v>
      </c>
      <c r="N410" t="str">
        <f t="shared" si="13"/>
        <v>DKW1-Borssele Alpha</v>
      </c>
    </row>
    <row r="411" spans="1:14" x14ac:dyDescent="0.25">
      <c r="A411" t="str">
        <f>_xlfn.XLOOKUP(K411,[1]NodeTranslation!$A:$A,[1]NodeTranslation!$B:$B)</f>
        <v>onDKW</v>
      </c>
      <c r="B411" t="str">
        <f>_xlfn.XLOOKUP(L411,[1]NodeTranslation!$A:$A,[1]NodeTranslation!$B:$B)</f>
        <v>ofNL_KZ_B</v>
      </c>
      <c r="C411">
        <v>553899.77670387598</v>
      </c>
      <c r="D411" t="str">
        <f t="shared" si="12"/>
        <v>onDKW-ofNL_KZ_B</v>
      </c>
      <c r="K411" t="s">
        <v>7</v>
      </c>
      <c r="L411" t="s">
        <v>24</v>
      </c>
      <c r="M411">
        <v>553899.77670387598</v>
      </c>
      <c r="N411" t="str">
        <f t="shared" si="13"/>
        <v>DKW1-Hollands Kust Zuid Beta</v>
      </c>
    </row>
    <row r="412" spans="1:14" x14ac:dyDescent="0.25">
      <c r="A412" t="str">
        <f>_xlfn.XLOOKUP(K412,[1]NodeTranslation!$A:$A,[1]NodeTranslation!$B:$B)</f>
        <v>onDKW</v>
      </c>
      <c r="B412" t="str">
        <f>_xlfn.XLOOKUP(L412,[1]NodeTranslation!$A:$A,[1]NodeTranslation!$B:$B)</f>
        <v>ofNL_IJ_B</v>
      </c>
      <c r="C412">
        <v>534311.91488991899</v>
      </c>
      <c r="D412" t="str">
        <f t="shared" si="12"/>
        <v>onDKW-ofNL_IJ_B</v>
      </c>
      <c r="K412" t="s">
        <v>7</v>
      </c>
      <c r="L412" t="s">
        <v>15</v>
      </c>
      <c r="M412">
        <v>534311.91488991899</v>
      </c>
      <c r="N412" t="str">
        <f t="shared" si="13"/>
        <v>DKW1-IJmuiden Ver Beta</v>
      </c>
    </row>
    <row r="413" spans="1:14" x14ac:dyDescent="0.25">
      <c r="A413" t="str">
        <f>_xlfn.XLOOKUP(K413,[1]NodeTranslation!$A:$A,[1]NodeTranslation!$B:$B)</f>
        <v>onDKW</v>
      </c>
      <c r="B413" t="str">
        <f>_xlfn.XLOOKUP(L413,[1]NodeTranslation!$A:$A,[1]NodeTranslation!$B:$B)</f>
        <v>ofNL_KZ_A</v>
      </c>
      <c r="C413">
        <v>552043.59793633001</v>
      </c>
      <c r="D413" t="str">
        <f t="shared" si="12"/>
        <v>onDKW-ofNL_KZ_A</v>
      </c>
      <c r="K413" t="s">
        <v>7</v>
      </c>
      <c r="L413" t="s">
        <v>25</v>
      </c>
      <c r="M413">
        <v>552043.59793633001</v>
      </c>
      <c r="N413" t="str">
        <f t="shared" si="13"/>
        <v>DKW1-Hollands Kust Zuid Alpha</v>
      </c>
    </row>
    <row r="414" spans="1:14" x14ac:dyDescent="0.25">
      <c r="A414" t="str">
        <f>_xlfn.XLOOKUP(K414,[1]NodeTranslation!$A:$A,[1]NodeTranslation!$B:$B)</f>
        <v>onDKW</v>
      </c>
      <c r="B414" t="str">
        <f>_xlfn.XLOOKUP(L414,[1]NodeTranslation!$A:$A,[1]NodeTranslation!$B:$B)</f>
        <v>ofNL_IJ_A</v>
      </c>
      <c r="C414">
        <v>522761.77260246099</v>
      </c>
      <c r="D414" t="str">
        <f t="shared" si="12"/>
        <v>onDKW-ofNL_IJ_A</v>
      </c>
      <c r="K414" t="s">
        <v>7</v>
      </c>
      <c r="L414" t="s">
        <v>16</v>
      </c>
      <c r="M414">
        <v>522761.77260246099</v>
      </c>
      <c r="N414" t="str">
        <f t="shared" si="13"/>
        <v>DKW1-IJmuiden Ver Alpha</v>
      </c>
    </row>
    <row r="415" spans="1:14" x14ac:dyDescent="0.25">
      <c r="A415" t="str">
        <f>_xlfn.XLOOKUP(K415,[1]NodeTranslation!$A:$A,[1]NodeTranslation!$B:$B)</f>
        <v>onDKW</v>
      </c>
      <c r="B415" t="str">
        <f>_xlfn.XLOOKUP(L415,[1]NodeTranslation!$A:$A,[1]NodeTranslation!$B:$B)</f>
        <v>ofNL_BO_B</v>
      </c>
      <c r="C415">
        <v>651945.29685216595</v>
      </c>
      <c r="D415" t="str">
        <f t="shared" si="12"/>
        <v>onDKW-ofNL_BO_B</v>
      </c>
      <c r="K415" t="s">
        <v>7</v>
      </c>
      <c r="L415" t="s">
        <v>18</v>
      </c>
      <c r="M415">
        <v>651945.29685216595</v>
      </c>
      <c r="N415" t="str">
        <f t="shared" si="13"/>
        <v>DKW1-Borssele Beta</v>
      </c>
    </row>
    <row r="416" spans="1:14" x14ac:dyDescent="0.25">
      <c r="A416" t="str">
        <f>_xlfn.XLOOKUP(K416,[1]NodeTranslation!$A:$A,[1]NodeTranslation!$B:$B)</f>
        <v>onDKW</v>
      </c>
      <c r="B416" t="str">
        <f>_xlfn.XLOOKUP(L416,[1]NodeTranslation!$A:$A,[1]NodeTranslation!$B:$B)</f>
        <v>ofNL_IJ_G</v>
      </c>
      <c r="C416">
        <v>506726.34064759797</v>
      </c>
      <c r="D416" t="str">
        <f t="shared" si="12"/>
        <v>onDKW-ofNL_IJ_G</v>
      </c>
      <c r="K416" t="s">
        <v>7</v>
      </c>
      <c r="L416" t="s">
        <v>30</v>
      </c>
      <c r="M416">
        <v>506726.34064759797</v>
      </c>
      <c r="N416" t="str">
        <f t="shared" si="13"/>
        <v>DKW1-IJmuiden Ver Gamma</v>
      </c>
    </row>
    <row r="417" spans="1:14" x14ac:dyDescent="0.25">
      <c r="A417" t="str">
        <f>_xlfn.XLOOKUP(K417,[1]NodeTranslation!$A:$A,[1]NodeTranslation!$B:$B)</f>
        <v>onDKW</v>
      </c>
      <c r="B417" t="str">
        <f>_xlfn.XLOOKUP(L417,[1]NodeTranslation!$A:$A,[1]NodeTranslation!$B:$B)</f>
        <v>onNL_SW</v>
      </c>
      <c r="C417">
        <v>637440.23952977499</v>
      </c>
      <c r="D417" t="str">
        <f t="shared" si="12"/>
        <v>onDKW-onNL_SW</v>
      </c>
      <c r="K417" t="s">
        <v>7</v>
      </c>
      <c r="L417" t="s">
        <v>2</v>
      </c>
      <c r="M417">
        <v>637440.23952977499</v>
      </c>
      <c r="N417" t="str">
        <f t="shared" si="13"/>
        <v>DKW1-NL_on_Borssele</v>
      </c>
    </row>
    <row r="418" spans="1:14" x14ac:dyDescent="0.25">
      <c r="A418" t="str">
        <f>_xlfn.XLOOKUP(K418,[1]NodeTranslation!$A:$A,[1]NodeTranslation!$B:$B)</f>
        <v>onDKW</v>
      </c>
      <c r="B418" t="str">
        <f>_xlfn.XLOOKUP(L418,[1]NodeTranslation!$A:$A,[1]NodeTranslation!$B:$B)</f>
        <v>onNL_CE</v>
      </c>
      <c r="C418">
        <v>574468.83492258994</v>
      </c>
      <c r="D418" t="str">
        <f t="shared" si="12"/>
        <v>onDKW-onNL_CE</v>
      </c>
      <c r="K418" t="s">
        <v>7</v>
      </c>
      <c r="L418" t="s">
        <v>3</v>
      </c>
      <c r="M418">
        <v>574468.83492258994</v>
      </c>
      <c r="N418" t="str">
        <f t="shared" si="13"/>
        <v>DKW1-NL_on_Brabant</v>
      </c>
    </row>
    <row r="419" spans="1:14" x14ac:dyDescent="0.25">
      <c r="A419" t="str">
        <f>_xlfn.XLOOKUP(K419,[1]NodeTranslation!$A:$A,[1]NodeTranslation!$B:$B)</f>
        <v>onDKW</v>
      </c>
      <c r="B419" t="str">
        <f>_xlfn.XLOOKUP(L419,[1]NodeTranslation!$A:$A,[1]NodeTranslation!$B:$B)</f>
        <v>onBE</v>
      </c>
      <c r="C419">
        <v>688583.52555812895</v>
      </c>
      <c r="D419" t="str">
        <f t="shared" si="12"/>
        <v>onDKW-onBE</v>
      </c>
      <c r="K419" t="s">
        <v>7</v>
      </c>
      <c r="L419" t="s">
        <v>4</v>
      </c>
      <c r="M419">
        <v>688583.52555812895</v>
      </c>
      <c r="N419" t="str">
        <f t="shared" si="13"/>
        <v>DKW1-BE00</v>
      </c>
    </row>
    <row r="420" spans="1:14" x14ac:dyDescent="0.25">
      <c r="A420" t="str">
        <f>_xlfn.XLOOKUP(K420,[1]NodeTranslation!$A:$A,[1]NodeTranslation!$B:$B)</f>
        <v>onDKW</v>
      </c>
      <c r="B420" t="str">
        <f>_xlfn.XLOOKUP(L420,[1]NodeTranslation!$A:$A,[1]NodeTranslation!$B:$B)</f>
        <v>onDE</v>
      </c>
      <c r="C420">
        <v>567429.75823884504</v>
      </c>
      <c r="D420" t="str">
        <f t="shared" si="12"/>
        <v>onDKW-onDE</v>
      </c>
      <c r="K420" t="s">
        <v>7</v>
      </c>
      <c r="L420" t="s">
        <v>5</v>
      </c>
      <c r="M420">
        <v>567429.75823884504</v>
      </c>
      <c r="N420" t="str">
        <f t="shared" si="13"/>
        <v>DKW1-DE00</v>
      </c>
    </row>
    <row r="421" spans="1:14" x14ac:dyDescent="0.25">
      <c r="A421" t="str">
        <f>_xlfn.XLOOKUP(K421,[1]NodeTranslation!$A:$A,[1]NodeTranslation!$B:$B)</f>
        <v>onDKW</v>
      </c>
      <c r="B421" t="str">
        <f>_xlfn.XLOOKUP(L421,[1]NodeTranslation!$A:$A,[1]NodeTranslation!$B:$B)</f>
        <v>onUK</v>
      </c>
      <c r="C421">
        <v>815133.78970170196</v>
      </c>
      <c r="D421" t="str">
        <f t="shared" si="12"/>
        <v>onDKW-onUK</v>
      </c>
      <c r="K421" t="s">
        <v>7</v>
      </c>
      <c r="L421" t="s">
        <v>6</v>
      </c>
      <c r="M421">
        <v>815133.78970170196</v>
      </c>
      <c r="N421" t="str">
        <f t="shared" si="13"/>
        <v>DKW1-UK00</v>
      </c>
    </row>
    <row r="422" spans="1:14" x14ac:dyDescent="0.25">
      <c r="A422" t="str">
        <f>_xlfn.XLOOKUP(K422,[1]NodeTranslation!$A:$A,[1]NodeTranslation!$B:$B)</f>
        <v>onDKW</v>
      </c>
      <c r="B422" t="str">
        <f>_xlfn.XLOOKUP(L422,[1]NodeTranslation!$A:$A,[1]NodeTranslation!$B:$B)</f>
        <v>onNL_E</v>
      </c>
      <c r="C422">
        <v>486364.81951460498</v>
      </c>
      <c r="D422" t="str">
        <f t="shared" si="12"/>
        <v>onDKW-onNL_E</v>
      </c>
      <c r="K422" t="s">
        <v>7</v>
      </c>
      <c r="L422" t="s">
        <v>8</v>
      </c>
      <c r="M422">
        <v>486364.81951460498</v>
      </c>
      <c r="N422" t="str">
        <f t="shared" si="13"/>
        <v>DKW1-NL_on_East</v>
      </c>
    </row>
    <row r="423" spans="1:14" x14ac:dyDescent="0.25">
      <c r="A423" t="str">
        <f>_xlfn.XLOOKUP(K423,[1]NodeTranslation!$A:$A,[1]NodeTranslation!$B:$B)</f>
        <v>onDKW</v>
      </c>
      <c r="B423" t="str">
        <f>_xlfn.XLOOKUP(L423,[1]NodeTranslation!$A:$A,[1]NodeTranslation!$B:$B)</f>
        <v>onNOS</v>
      </c>
      <c r="C423">
        <v>464758.34167405003</v>
      </c>
      <c r="D423" t="str">
        <f t="shared" si="12"/>
        <v>onDKW-onNOS</v>
      </c>
      <c r="K423" t="s">
        <v>7</v>
      </c>
      <c r="L423" t="s">
        <v>9</v>
      </c>
      <c r="M423">
        <v>464758.34167405003</v>
      </c>
      <c r="N423" t="str">
        <f t="shared" si="13"/>
        <v>DKW1-NOS0</v>
      </c>
    </row>
    <row r="424" spans="1:14" x14ac:dyDescent="0.25">
      <c r="A424" t="str">
        <f>_xlfn.XLOOKUP(K424,[1]NodeTranslation!$A:$A,[1]NodeTranslation!$B:$B)</f>
        <v>onDKW</v>
      </c>
      <c r="B424" t="str">
        <f>_xlfn.XLOOKUP(L424,[1]NodeTranslation!$A:$A,[1]NodeTranslation!$B:$B)</f>
        <v>onNL_NW</v>
      </c>
      <c r="C424">
        <v>483640.914823386</v>
      </c>
      <c r="D424" t="str">
        <f t="shared" si="12"/>
        <v>onDKW-onNL_NW</v>
      </c>
      <c r="K424" t="s">
        <v>7</v>
      </c>
      <c r="L424" t="s">
        <v>10</v>
      </c>
      <c r="M424">
        <v>483640.914823386</v>
      </c>
      <c r="N424" t="str">
        <f t="shared" si="13"/>
        <v>DKW1-NL_on_Holland_N</v>
      </c>
    </row>
    <row r="425" spans="1:14" x14ac:dyDescent="0.25">
      <c r="A425" t="str">
        <f>_xlfn.XLOOKUP(K425,[1]NodeTranslation!$A:$A,[1]NodeTranslation!$B:$B)</f>
        <v>onDKW</v>
      </c>
      <c r="B425" t="str">
        <f>_xlfn.XLOOKUP(L425,[1]NodeTranslation!$A:$A,[1]NodeTranslation!$B:$B)</f>
        <v>onNL_NE</v>
      </c>
      <c r="C425">
        <v>398915.19866451801</v>
      </c>
      <c r="D425" t="str">
        <f t="shared" si="12"/>
        <v>onDKW-onNL_NE</v>
      </c>
      <c r="K425" t="s">
        <v>7</v>
      </c>
      <c r="L425" t="s">
        <v>11</v>
      </c>
      <c r="M425">
        <v>398915.19866451801</v>
      </c>
      <c r="N425" t="str">
        <f t="shared" si="13"/>
        <v>DKW1-NL_on_North</v>
      </c>
    </row>
    <row r="426" spans="1:14" x14ac:dyDescent="0.25">
      <c r="A426" t="str">
        <f>_xlfn.XLOOKUP(K426,[1]NodeTranslation!$A:$A,[1]NodeTranslation!$B:$B)</f>
        <v>onDKW</v>
      </c>
      <c r="B426" t="str">
        <f>_xlfn.XLOOKUP(L426,[1]NodeTranslation!$A:$A,[1]NodeTranslation!$B:$B)</f>
        <v>onNL_CW</v>
      </c>
      <c r="C426">
        <v>600521.47754937597</v>
      </c>
      <c r="D426" t="str">
        <f t="shared" si="12"/>
        <v>onDKW-onNL_CW</v>
      </c>
      <c r="K426" t="s">
        <v>7</v>
      </c>
      <c r="L426" t="s">
        <v>12</v>
      </c>
      <c r="M426">
        <v>600521.47754937597</v>
      </c>
      <c r="N426" t="str">
        <f t="shared" si="13"/>
        <v>DKW1-NL_on_Rilland</v>
      </c>
    </row>
    <row r="427" spans="1:14" x14ac:dyDescent="0.25">
      <c r="A427" t="str">
        <f>_xlfn.XLOOKUP(K427,[1]NodeTranslation!$A:$A,[1]NodeTranslation!$B:$B)</f>
        <v>onDKW</v>
      </c>
      <c r="B427" t="str">
        <f>_xlfn.XLOOKUP(L427,[1]NodeTranslation!$A:$A,[1]NodeTranslation!$B:$B)</f>
        <v>onNL_W</v>
      </c>
      <c r="C427">
        <v>556130.636818217</v>
      </c>
      <c r="D427" t="str">
        <f t="shared" si="12"/>
        <v>onDKW-onNL_W</v>
      </c>
      <c r="K427" t="s">
        <v>7</v>
      </c>
      <c r="L427" t="s">
        <v>13</v>
      </c>
      <c r="M427">
        <v>556130.636818217</v>
      </c>
      <c r="N427" t="str">
        <f t="shared" si="13"/>
        <v>DKW1-NL_on_Holland_S</v>
      </c>
    </row>
    <row r="428" spans="1:14" x14ac:dyDescent="0.25">
      <c r="A428" t="str">
        <f>_xlfn.XLOOKUP(K428,[1]NodeTranslation!$A:$A,[1]NodeTranslation!$B:$B)</f>
        <v>onDKW</v>
      </c>
      <c r="B428" t="str">
        <f>_xlfn.XLOOKUP(L428,[1]NodeTranslation!$A:$A,[1]NodeTranslation!$B:$B)</f>
        <v>onNL_SE</v>
      </c>
      <c r="C428">
        <v>595089.04340319999</v>
      </c>
      <c r="D428" t="str">
        <f t="shared" si="12"/>
        <v>onDKW-onNL_SE</v>
      </c>
      <c r="K428" t="s">
        <v>7</v>
      </c>
      <c r="L428" t="s">
        <v>14</v>
      </c>
      <c r="M428">
        <v>595089.04340319999</v>
      </c>
      <c r="N428" t="str">
        <f t="shared" si="13"/>
        <v>DKW1-NL_on_South</v>
      </c>
    </row>
    <row r="429" spans="1:14" x14ac:dyDescent="0.25">
      <c r="A429" t="str">
        <f>_xlfn.XLOOKUP(K429,[1]NodeTranslation!$A:$A,[1]NodeTranslation!$B:$B)</f>
        <v>onDKW</v>
      </c>
      <c r="B429" t="str">
        <f>_xlfn.XLOOKUP(L429,[1]NodeTranslation!$A:$A,[1]NodeTranslation!$B:$B)</f>
        <v>ofNL_EG</v>
      </c>
      <c r="C429">
        <v>510863.94442436198</v>
      </c>
      <c r="D429" t="str">
        <f t="shared" si="12"/>
        <v>onDKW-ofNL_EG</v>
      </c>
      <c r="K429" t="s">
        <v>7</v>
      </c>
      <c r="L429" t="s">
        <v>19</v>
      </c>
      <c r="M429">
        <v>510863.94442436198</v>
      </c>
      <c r="N429" t="str">
        <f t="shared" si="13"/>
        <v>DKW1-Egmon aan Zee</v>
      </c>
    </row>
    <row r="430" spans="1:14" x14ac:dyDescent="0.25">
      <c r="A430" t="str">
        <f>_xlfn.XLOOKUP(K430,[1]NodeTranslation!$A:$A,[1]NodeTranslation!$B:$B)</f>
        <v>onDKW</v>
      </c>
      <c r="B430" t="str">
        <f>_xlfn.XLOOKUP(L430,[1]NodeTranslation!$A:$A,[1]NodeTranslation!$B:$B)</f>
        <v>ofNL_PA</v>
      </c>
      <c r="C430">
        <v>520811.50544349401</v>
      </c>
      <c r="D430" t="str">
        <f t="shared" si="12"/>
        <v>onDKW-ofNL_PA</v>
      </c>
      <c r="K430" t="s">
        <v>7</v>
      </c>
      <c r="L430" t="s">
        <v>20</v>
      </c>
      <c r="M430">
        <v>520811.50544349401</v>
      </c>
      <c r="N430" t="str">
        <f t="shared" si="13"/>
        <v>DKW1-Prinses Amalia</v>
      </c>
    </row>
    <row r="431" spans="1:14" x14ac:dyDescent="0.25">
      <c r="A431" t="str">
        <f>_xlfn.XLOOKUP(K431,[1]NodeTranslation!$A:$A,[1]NodeTranslation!$B:$B)</f>
        <v>onDKW</v>
      </c>
      <c r="B431" t="str">
        <f>_xlfn.XLOOKUP(L431,[1]NodeTranslation!$A:$A,[1]NodeTranslation!$B:$B)</f>
        <v>ofNL_LU</v>
      </c>
      <c r="C431">
        <v>539325.22664934106</v>
      </c>
      <c r="D431" t="str">
        <f t="shared" si="12"/>
        <v>onDKW-ofNL_LU</v>
      </c>
      <c r="K431" t="s">
        <v>7</v>
      </c>
      <c r="L431" t="s">
        <v>21</v>
      </c>
      <c r="M431">
        <v>539325.22664934106</v>
      </c>
      <c r="N431" t="str">
        <f t="shared" si="13"/>
        <v>DKW1-Luchterduinen</v>
      </c>
    </row>
    <row r="432" spans="1:14" x14ac:dyDescent="0.25">
      <c r="A432" t="str">
        <f>_xlfn.XLOOKUP(K432,[1]NodeTranslation!$A:$A,[1]NodeTranslation!$B:$B)</f>
        <v>onDKW</v>
      </c>
      <c r="B432" t="str">
        <f>_xlfn.XLOOKUP(L432,[1]NodeTranslation!$A:$A,[1]NodeTranslation!$B:$B)</f>
        <v>ofNL_GE_B</v>
      </c>
      <c r="C432">
        <v>326648.77023543097</v>
      </c>
      <c r="D432" t="str">
        <f t="shared" si="12"/>
        <v>onDKW-ofNL_GE_B</v>
      </c>
      <c r="K432" t="s">
        <v>7</v>
      </c>
      <c r="L432" t="s">
        <v>22</v>
      </c>
      <c r="M432">
        <v>326648.77023543097</v>
      </c>
      <c r="N432" t="str">
        <f t="shared" si="13"/>
        <v>DKW1-Gemini II</v>
      </c>
    </row>
    <row r="433" spans="1:14" x14ac:dyDescent="0.25">
      <c r="A433" t="str">
        <f>_xlfn.XLOOKUP(K433,[1]NodeTranslation!$A:$A,[1]NodeTranslation!$B:$B)</f>
        <v>onDKW</v>
      </c>
      <c r="B433" t="str">
        <f>_xlfn.XLOOKUP(L433,[1]NodeTranslation!$A:$A,[1]NodeTranslation!$B:$B)</f>
        <v>ofNL_GE_A</v>
      </c>
      <c r="C433">
        <v>319350.88595431298</v>
      </c>
      <c r="D433" t="str">
        <f t="shared" si="12"/>
        <v>onDKW-ofNL_GE_A</v>
      </c>
      <c r="K433" t="s">
        <v>7</v>
      </c>
      <c r="L433" t="s">
        <v>23</v>
      </c>
      <c r="M433">
        <v>319350.88595431298</v>
      </c>
      <c r="N433" t="str">
        <f t="shared" si="13"/>
        <v>DKW1-Gemini I</v>
      </c>
    </row>
    <row r="434" spans="1:14" x14ac:dyDescent="0.25">
      <c r="A434" t="str">
        <f>_xlfn.XLOOKUP(K434,[1]NodeTranslation!$A:$A,[1]NodeTranslation!$B:$B)</f>
        <v>onDKW</v>
      </c>
      <c r="B434" t="str">
        <f>_xlfn.XLOOKUP(L434,[1]NodeTranslation!$A:$A,[1]NodeTranslation!$B:$B)</f>
        <v>ofNL_KN</v>
      </c>
      <c r="C434">
        <v>508770.63436131598</v>
      </c>
      <c r="D434" t="str">
        <f t="shared" si="12"/>
        <v>onDKW-ofNL_KN</v>
      </c>
      <c r="K434" t="s">
        <v>7</v>
      </c>
      <c r="L434" t="s">
        <v>26</v>
      </c>
      <c r="M434">
        <v>508770.63436131598</v>
      </c>
      <c r="N434" t="str">
        <f t="shared" si="13"/>
        <v>DKW1-Hollands Kust Noord</v>
      </c>
    </row>
    <row r="435" spans="1:14" x14ac:dyDescent="0.25">
      <c r="A435" t="str">
        <f>_xlfn.XLOOKUP(K435,[1]NodeTranslation!$A:$A,[1]NodeTranslation!$B:$B)</f>
        <v>onDKW</v>
      </c>
      <c r="B435" t="str">
        <f>_xlfn.XLOOKUP(L435,[1]NodeTranslation!$A:$A,[1]NodeTranslation!$B:$B)</f>
        <v>ofNL_KW_A</v>
      </c>
      <c r="C435">
        <v>527219.67667863902</v>
      </c>
      <c r="D435" t="str">
        <f t="shared" si="12"/>
        <v>onDKW-ofNL_KW_A</v>
      </c>
      <c r="K435" t="s">
        <v>7</v>
      </c>
      <c r="L435" t="s">
        <v>27</v>
      </c>
      <c r="M435">
        <v>527219.67667863902</v>
      </c>
      <c r="N435" t="str">
        <f t="shared" si="13"/>
        <v>DKW1-Hollands Kust West Alpha</v>
      </c>
    </row>
    <row r="436" spans="1:14" x14ac:dyDescent="0.25">
      <c r="A436" t="str">
        <f>_xlfn.XLOOKUP(K436,[1]NodeTranslation!$A:$A,[1]NodeTranslation!$B:$B)</f>
        <v>onDKW</v>
      </c>
      <c r="B436" t="str">
        <f>_xlfn.XLOOKUP(L436,[1]NodeTranslation!$A:$A,[1]NodeTranslation!$B:$B)</f>
        <v>ofNL_KW_B</v>
      </c>
      <c r="C436">
        <v>539119.58894640696</v>
      </c>
      <c r="D436" t="str">
        <f t="shared" si="12"/>
        <v>onDKW-ofNL_KW_B</v>
      </c>
      <c r="K436" t="s">
        <v>7</v>
      </c>
      <c r="L436" t="s">
        <v>28</v>
      </c>
      <c r="M436">
        <v>539119.58894640696</v>
      </c>
      <c r="N436" t="str">
        <f t="shared" si="13"/>
        <v>DKW1-Hollands Kust West Beta</v>
      </c>
    </row>
    <row r="437" spans="1:14" x14ac:dyDescent="0.25">
      <c r="A437" t="str">
        <f>_xlfn.XLOOKUP(K437,[1]NodeTranslation!$A:$A,[1]NodeTranslation!$B:$B)</f>
        <v>onDKW</v>
      </c>
      <c r="B437">
        <f>_xlfn.XLOOKUP(L437,[1]NodeTranslation!$A:$A,[1]NodeTranslation!$B:$B)</f>
        <v>0</v>
      </c>
      <c r="C437">
        <v>501405.09455718898</v>
      </c>
      <c r="D437" t="str">
        <f t="shared" si="12"/>
        <v>onDKW-0</v>
      </c>
      <c r="K437" t="s">
        <v>7</v>
      </c>
      <c r="M437">
        <v>501405.09455718898</v>
      </c>
      <c r="N437" t="str">
        <f t="shared" si="13"/>
        <v>DKW1-</v>
      </c>
    </row>
    <row r="438" spans="1:14" x14ac:dyDescent="0.25">
      <c r="A438" t="str">
        <f>_xlfn.XLOOKUP(K438,[1]NodeTranslation!$A:$A,[1]NodeTranslation!$B:$B)</f>
        <v>onDKW</v>
      </c>
      <c r="B438">
        <f>_xlfn.XLOOKUP(L438,[1]NodeTranslation!$A:$A,[1]NodeTranslation!$B:$B)</f>
        <v>0</v>
      </c>
      <c r="C438">
        <v>322672.14027199801</v>
      </c>
      <c r="D438" t="str">
        <f t="shared" si="12"/>
        <v>onDKW-0</v>
      </c>
      <c r="K438" t="s">
        <v>7</v>
      </c>
      <c r="M438">
        <v>322672.14027199801</v>
      </c>
      <c r="N438" t="str">
        <f t="shared" si="13"/>
        <v>DKW1-</v>
      </c>
    </row>
    <row r="439" spans="1:14" x14ac:dyDescent="0.25">
      <c r="A439" t="str">
        <f>_xlfn.XLOOKUP(K439,[1]NodeTranslation!$A:$A,[1]NodeTranslation!$B:$B)</f>
        <v>onDKW</v>
      </c>
      <c r="B439">
        <f>_xlfn.XLOOKUP(L439,[1]NodeTranslation!$A:$A,[1]NodeTranslation!$B:$B)</f>
        <v>0</v>
      </c>
      <c r="C439">
        <v>527832.80258658703</v>
      </c>
      <c r="D439" t="str">
        <f t="shared" si="12"/>
        <v>onDKW-0</v>
      </c>
      <c r="K439" t="s">
        <v>7</v>
      </c>
      <c r="M439">
        <v>527832.80258658703</v>
      </c>
      <c r="N439" t="str">
        <f t="shared" si="13"/>
        <v>DKW1-</v>
      </c>
    </row>
    <row r="440" spans="1:14" x14ac:dyDescent="0.25">
      <c r="A440" t="str">
        <f>_xlfn.XLOOKUP(K440,[1]NodeTranslation!$A:$A,[1]NodeTranslation!$B:$B)</f>
        <v>onDKW</v>
      </c>
      <c r="B440">
        <f>_xlfn.XLOOKUP(L440,[1]NodeTranslation!$A:$A,[1]NodeTranslation!$B:$B)</f>
        <v>0</v>
      </c>
      <c r="C440">
        <v>473290.932268965</v>
      </c>
      <c r="D440" t="str">
        <f t="shared" si="12"/>
        <v>onDKW-0</v>
      </c>
      <c r="K440" t="s">
        <v>7</v>
      </c>
      <c r="M440">
        <v>473290.932268965</v>
      </c>
      <c r="N440" t="str">
        <f t="shared" si="13"/>
        <v>DKW1-</v>
      </c>
    </row>
    <row r="441" spans="1:14" x14ac:dyDescent="0.25">
      <c r="A441" t="str">
        <f>_xlfn.XLOOKUP(K441,[1]NodeTranslation!$A:$A,[1]NodeTranslation!$B:$B)</f>
        <v>onDKW</v>
      </c>
      <c r="B441">
        <f>_xlfn.XLOOKUP(L441,[1]NodeTranslation!$A:$A,[1]NodeTranslation!$B:$B)</f>
        <v>0</v>
      </c>
      <c r="C441">
        <v>495166.13803063502</v>
      </c>
      <c r="D441" t="str">
        <f t="shared" si="12"/>
        <v>onDKW-0</v>
      </c>
      <c r="K441" t="s">
        <v>7</v>
      </c>
      <c r="M441">
        <v>495166.13803063502</v>
      </c>
      <c r="N441" t="str">
        <f t="shared" si="13"/>
        <v>DKW1-</v>
      </c>
    </row>
    <row r="442" spans="1:14" x14ac:dyDescent="0.25">
      <c r="A442" t="str">
        <f>_xlfn.XLOOKUP(K442,[1]NodeTranslation!$A:$A,[1]NodeTranslation!$B:$B)</f>
        <v>onDKW</v>
      </c>
      <c r="B442">
        <f>_xlfn.XLOOKUP(L442,[1]NodeTranslation!$A:$A,[1]NodeTranslation!$B:$B)</f>
        <v>0</v>
      </c>
      <c r="C442">
        <v>549321.10156864801</v>
      </c>
      <c r="D442" t="str">
        <f t="shared" si="12"/>
        <v>onDKW-0</v>
      </c>
      <c r="K442" t="s">
        <v>7</v>
      </c>
      <c r="M442">
        <v>549321.10156864801</v>
      </c>
      <c r="N442" t="str">
        <f t="shared" si="13"/>
        <v>DKW1-</v>
      </c>
    </row>
    <row r="443" spans="1:14" x14ac:dyDescent="0.25">
      <c r="A443" t="str">
        <f>_xlfn.XLOOKUP(K443,[1]NodeTranslation!$A:$A,[1]NodeTranslation!$B:$B)</f>
        <v>onDKW</v>
      </c>
      <c r="B443">
        <f>_xlfn.XLOOKUP(L443,[1]NodeTranslation!$A:$A,[1]NodeTranslation!$B:$B)</f>
        <v>0</v>
      </c>
      <c r="C443">
        <v>338735.75530750002</v>
      </c>
      <c r="D443" t="str">
        <f t="shared" si="12"/>
        <v>onDKW-0</v>
      </c>
      <c r="K443" t="s">
        <v>7</v>
      </c>
      <c r="M443">
        <v>338735.75530750002</v>
      </c>
      <c r="N443" t="str">
        <f t="shared" si="13"/>
        <v>DKW1-</v>
      </c>
    </row>
    <row r="444" spans="1:14" x14ac:dyDescent="0.25">
      <c r="A444" t="str">
        <f>_xlfn.XLOOKUP(K444,[1]NodeTranslation!$A:$A,[1]NodeTranslation!$B:$B)</f>
        <v>onNL_E</v>
      </c>
      <c r="B444" t="str">
        <f>_xlfn.XLOOKUP(L444,[1]NodeTranslation!$A:$A,[1]NodeTranslation!$B:$B)</f>
        <v>ofNL_BO_A</v>
      </c>
      <c r="C444">
        <v>219140.26462927699</v>
      </c>
      <c r="D444" t="str">
        <f t="shared" si="12"/>
        <v>onNL_E-ofNL_BO_A</v>
      </c>
      <c r="K444" t="s">
        <v>8</v>
      </c>
      <c r="L444" t="s">
        <v>17</v>
      </c>
      <c r="M444">
        <v>219140.26462927699</v>
      </c>
      <c r="N444" t="str">
        <f t="shared" si="13"/>
        <v>NL_on_East-Borssele Alpha</v>
      </c>
    </row>
    <row r="445" spans="1:14" x14ac:dyDescent="0.25">
      <c r="A445" t="str">
        <f>_xlfn.XLOOKUP(K445,[1]NodeTranslation!$A:$A,[1]NodeTranslation!$B:$B)</f>
        <v>onNL_E</v>
      </c>
      <c r="B445" t="str">
        <f>_xlfn.XLOOKUP(L445,[1]NodeTranslation!$A:$A,[1]NodeTranslation!$B:$B)</f>
        <v>ofNL_KZ_B</v>
      </c>
      <c r="C445">
        <v>140682.43111238399</v>
      </c>
      <c r="D445" t="str">
        <f t="shared" si="12"/>
        <v>onNL_E-ofNL_KZ_B</v>
      </c>
      <c r="K445" t="s">
        <v>8</v>
      </c>
      <c r="L445" t="s">
        <v>24</v>
      </c>
      <c r="M445">
        <v>140682.43111238399</v>
      </c>
      <c r="N445" t="str">
        <f t="shared" si="13"/>
        <v>NL_on_East-Hollands Kust Zuid Beta</v>
      </c>
    </row>
    <row r="446" spans="1:14" x14ac:dyDescent="0.25">
      <c r="A446" t="str">
        <f>_xlfn.XLOOKUP(K446,[1]NodeTranslation!$A:$A,[1]NodeTranslation!$B:$B)</f>
        <v>onNL_E</v>
      </c>
      <c r="B446" t="str">
        <f>_xlfn.XLOOKUP(L446,[1]NodeTranslation!$A:$A,[1]NodeTranslation!$B:$B)</f>
        <v>ofNL_IJ_B</v>
      </c>
      <c r="C446">
        <v>191631.11383569299</v>
      </c>
      <c r="D446" t="str">
        <f t="shared" si="12"/>
        <v>onNL_E-ofNL_IJ_B</v>
      </c>
      <c r="K446" t="s">
        <v>8</v>
      </c>
      <c r="L446" t="s">
        <v>15</v>
      </c>
      <c r="M446">
        <v>191631.11383569299</v>
      </c>
      <c r="N446" t="str">
        <f t="shared" si="13"/>
        <v>NL_on_East-IJmuiden Ver Beta</v>
      </c>
    </row>
    <row r="447" spans="1:14" x14ac:dyDescent="0.25">
      <c r="A447" t="str">
        <f>_xlfn.XLOOKUP(K447,[1]NodeTranslation!$A:$A,[1]NodeTranslation!$B:$B)</f>
        <v>onNL_E</v>
      </c>
      <c r="B447" t="str">
        <f>_xlfn.XLOOKUP(L447,[1]NodeTranslation!$A:$A,[1]NodeTranslation!$B:$B)</f>
        <v>ofNL_KZ_A</v>
      </c>
      <c r="C447">
        <v>145614.33050141201</v>
      </c>
      <c r="D447" t="str">
        <f t="shared" si="12"/>
        <v>onNL_E-ofNL_KZ_A</v>
      </c>
      <c r="K447" t="s">
        <v>8</v>
      </c>
      <c r="L447" t="s">
        <v>25</v>
      </c>
      <c r="M447">
        <v>145614.33050141201</v>
      </c>
      <c r="N447" t="str">
        <f t="shared" si="13"/>
        <v>NL_on_East-Hollands Kust Zuid Alpha</v>
      </c>
    </row>
    <row r="448" spans="1:14" x14ac:dyDescent="0.25">
      <c r="A448" t="str">
        <f>_xlfn.XLOOKUP(K448,[1]NodeTranslation!$A:$A,[1]NodeTranslation!$B:$B)</f>
        <v>onNL_E</v>
      </c>
      <c r="B448" t="str">
        <f>_xlfn.XLOOKUP(L448,[1]NodeTranslation!$A:$A,[1]NodeTranslation!$B:$B)</f>
        <v>ofNL_IJ_A</v>
      </c>
      <c r="C448">
        <v>189852.984015441</v>
      </c>
      <c r="D448" t="str">
        <f t="shared" si="12"/>
        <v>onNL_E-ofNL_IJ_A</v>
      </c>
      <c r="K448" t="s">
        <v>8</v>
      </c>
      <c r="L448" t="s">
        <v>16</v>
      </c>
      <c r="M448">
        <v>189852.984015441</v>
      </c>
      <c r="N448" t="str">
        <f t="shared" si="13"/>
        <v>NL_on_East-IJmuiden Ver Alpha</v>
      </c>
    </row>
    <row r="449" spans="1:14" x14ac:dyDescent="0.25">
      <c r="A449" t="str">
        <f>_xlfn.XLOOKUP(K449,[1]NodeTranslation!$A:$A,[1]NodeTranslation!$B:$B)</f>
        <v>onNL_E</v>
      </c>
      <c r="B449" t="str">
        <f>_xlfn.XLOOKUP(L449,[1]NodeTranslation!$A:$A,[1]NodeTranslation!$B:$B)</f>
        <v>ofNL_BO_B</v>
      </c>
      <c r="C449">
        <v>226224.44850943101</v>
      </c>
      <c r="D449" t="str">
        <f t="shared" si="12"/>
        <v>onNL_E-ofNL_BO_B</v>
      </c>
      <c r="K449" t="s">
        <v>8</v>
      </c>
      <c r="L449" t="s">
        <v>18</v>
      </c>
      <c r="M449">
        <v>226224.44850943101</v>
      </c>
      <c r="N449" t="str">
        <f t="shared" si="13"/>
        <v>NL_on_East-Borssele Beta</v>
      </c>
    </row>
    <row r="450" spans="1:14" x14ac:dyDescent="0.25">
      <c r="A450" t="str">
        <f>_xlfn.XLOOKUP(K450,[1]NodeTranslation!$A:$A,[1]NodeTranslation!$B:$B)</f>
        <v>onNL_E</v>
      </c>
      <c r="B450" t="str">
        <f>_xlfn.XLOOKUP(L450,[1]NodeTranslation!$A:$A,[1]NodeTranslation!$B:$B)</f>
        <v>ofNL_IJ_G</v>
      </c>
      <c r="C450">
        <v>187024.79889090001</v>
      </c>
      <c r="D450" t="str">
        <f t="shared" si="12"/>
        <v>onNL_E-ofNL_IJ_G</v>
      </c>
      <c r="K450" t="s">
        <v>8</v>
      </c>
      <c r="L450" t="s">
        <v>30</v>
      </c>
      <c r="M450">
        <v>187024.79889090001</v>
      </c>
      <c r="N450" t="str">
        <f t="shared" si="13"/>
        <v>NL_on_East-IJmuiden Ver Gamma</v>
      </c>
    </row>
    <row r="451" spans="1:14" x14ac:dyDescent="0.25">
      <c r="A451" t="str">
        <f>_xlfn.XLOOKUP(K451,[1]NodeTranslation!$A:$A,[1]NodeTranslation!$B:$B)</f>
        <v>onNL_E</v>
      </c>
      <c r="B451" t="str">
        <f>_xlfn.XLOOKUP(L451,[1]NodeTranslation!$A:$A,[1]NodeTranslation!$B:$B)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K451" t="s">
        <v>8</v>
      </c>
      <c r="L451" t="s">
        <v>2</v>
      </c>
      <c r="M451">
        <v>178522.20075011699</v>
      </c>
      <c r="N451" t="str">
        <f t="shared" ref="N451:N514" si="15">K451&amp;"-"&amp;L451</f>
        <v>NL_on_East-NL_on_Borssele</v>
      </c>
    </row>
    <row r="452" spans="1:14" x14ac:dyDescent="0.25">
      <c r="A452" t="str">
        <f>_xlfn.XLOOKUP(K452,[1]NodeTranslation!$A:$A,[1]NodeTranslation!$B:$B)</f>
        <v>onNL_E</v>
      </c>
      <c r="B452" t="str">
        <f>_xlfn.XLOOKUP(L452,[1]NodeTranslation!$A:$A,[1]NodeTranslation!$B:$B)</f>
        <v>onNL_CE</v>
      </c>
      <c r="C452">
        <v>89144.625739447394</v>
      </c>
      <c r="D452" t="str">
        <f t="shared" si="14"/>
        <v>onNL_E-onNL_CE</v>
      </c>
      <c r="K452" t="s">
        <v>8</v>
      </c>
      <c r="L452" t="s">
        <v>3</v>
      </c>
      <c r="M452">
        <v>89144.625739447394</v>
      </c>
      <c r="N452" t="str">
        <f t="shared" si="15"/>
        <v>NL_on_East-NL_on_Brabant</v>
      </c>
    </row>
    <row r="453" spans="1:14" x14ac:dyDescent="0.25">
      <c r="A453" t="str">
        <f>_xlfn.XLOOKUP(K453,[1]NodeTranslation!$A:$A,[1]NodeTranslation!$B:$B)</f>
        <v>onNL_E</v>
      </c>
      <c r="B453" t="str">
        <f>_xlfn.XLOOKUP(L453,[1]NodeTranslation!$A:$A,[1]NodeTranslation!$B:$B)</f>
        <v>onBE</v>
      </c>
      <c r="C453">
        <v>202861.671267339</v>
      </c>
      <c r="D453" t="str">
        <f t="shared" si="14"/>
        <v>onNL_E-onBE</v>
      </c>
      <c r="K453" t="s">
        <v>8</v>
      </c>
      <c r="L453" t="s">
        <v>4</v>
      </c>
      <c r="M453">
        <v>202861.671267339</v>
      </c>
      <c r="N453" t="str">
        <f t="shared" si="15"/>
        <v>NL_on_East-BE00</v>
      </c>
    </row>
    <row r="454" spans="1:14" x14ac:dyDescent="0.25">
      <c r="A454" t="str">
        <f>_xlfn.XLOOKUP(K454,[1]NodeTranslation!$A:$A,[1]NodeTranslation!$B:$B)</f>
        <v>onNL_E</v>
      </c>
      <c r="B454" t="str">
        <f>_xlfn.XLOOKUP(L454,[1]NodeTranslation!$A:$A,[1]NodeTranslation!$B:$B)</f>
        <v>onDE</v>
      </c>
      <c r="C454">
        <v>320463.85643416602</v>
      </c>
      <c r="D454" t="str">
        <f t="shared" si="14"/>
        <v>onNL_E-onDE</v>
      </c>
      <c r="K454" t="s">
        <v>8</v>
      </c>
      <c r="L454" t="s">
        <v>5</v>
      </c>
      <c r="M454">
        <v>320463.85643416602</v>
      </c>
      <c r="N454" t="str">
        <f t="shared" si="15"/>
        <v>NL_on_East-DE00</v>
      </c>
    </row>
    <row r="455" spans="1:14" x14ac:dyDescent="0.25">
      <c r="A455" t="str">
        <f>_xlfn.XLOOKUP(K455,[1]NodeTranslation!$A:$A,[1]NodeTranslation!$B:$B)</f>
        <v>onNL_E</v>
      </c>
      <c r="B455" t="str">
        <f>_xlfn.XLOOKUP(L455,[1]NodeTranslation!$A:$A,[1]NodeTranslation!$B:$B)</f>
        <v>onUK</v>
      </c>
      <c r="C455">
        <v>630459.10194158496</v>
      </c>
      <c r="D455" t="str">
        <f t="shared" si="14"/>
        <v>onNL_E-onUK</v>
      </c>
      <c r="K455" t="s">
        <v>8</v>
      </c>
      <c r="L455" t="s">
        <v>6</v>
      </c>
      <c r="M455">
        <v>630459.10194158496</v>
      </c>
      <c r="N455" t="str">
        <f t="shared" si="15"/>
        <v>NL_on_East-UK00</v>
      </c>
    </row>
    <row r="456" spans="1:14" x14ac:dyDescent="0.25">
      <c r="A456" t="str">
        <f>_xlfn.XLOOKUP(K456,[1]NodeTranslation!$A:$A,[1]NodeTranslation!$B:$B)</f>
        <v>onNL_E</v>
      </c>
      <c r="B456" t="str">
        <f>_xlfn.XLOOKUP(L456,[1]NodeTranslation!$A:$A,[1]NodeTranslation!$B:$B)</f>
        <v>onDKW</v>
      </c>
      <c r="C456">
        <v>486364.81951460498</v>
      </c>
      <c r="D456" t="str">
        <f t="shared" si="14"/>
        <v>onNL_E-onDKW</v>
      </c>
      <c r="K456" t="s">
        <v>8</v>
      </c>
      <c r="L456" t="s">
        <v>7</v>
      </c>
      <c r="M456">
        <v>486364.81951460498</v>
      </c>
      <c r="N456" t="str">
        <f t="shared" si="15"/>
        <v>NL_on_East-DKW1</v>
      </c>
    </row>
    <row r="457" spans="1:14" x14ac:dyDescent="0.25">
      <c r="A457" t="str">
        <f>_xlfn.XLOOKUP(K457,[1]NodeTranslation!$A:$A,[1]NodeTranslation!$B:$B)</f>
        <v>onNL_E</v>
      </c>
      <c r="B457" t="str">
        <f>_xlfn.XLOOKUP(L457,[1]NodeTranslation!$A:$A,[1]NodeTranslation!$B:$B)</f>
        <v>onNOS</v>
      </c>
      <c r="C457">
        <v>914083.33001047198</v>
      </c>
      <c r="D457" t="str">
        <f t="shared" si="14"/>
        <v>onNL_E-onNOS</v>
      </c>
      <c r="K457" t="s">
        <v>8</v>
      </c>
      <c r="L457" t="s">
        <v>9</v>
      </c>
      <c r="M457">
        <v>914083.33001047198</v>
      </c>
      <c r="N457" t="str">
        <f t="shared" si="15"/>
        <v>NL_on_East-NOS0</v>
      </c>
    </row>
    <row r="458" spans="1:14" x14ac:dyDescent="0.25">
      <c r="A458" t="str">
        <f>_xlfn.XLOOKUP(K458,[1]NodeTranslation!$A:$A,[1]NodeTranslation!$B:$B)</f>
        <v>onNL_E</v>
      </c>
      <c r="B458" t="str">
        <f>_xlfn.XLOOKUP(L458,[1]NodeTranslation!$A:$A,[1]NodeTranslation!$B:$B)</f>
        <v>onNL_NW</v>
      </c>
      <c r="C458">
        <v>77785.120516212904</v>
      </c>
      <c r="D458" t="str">
        <f t="shared" si="14"/>
        <v>onNL_E-onNL_NW</v>
      </c>
      <c r="K458" t="s">
        <v>8</v>
      </c>
      <c r="L458" t="s">
        <v>10</v>
      </c>
      <c r="M458">
        <v>77785.120516212904</v>
      </c>
      <c r="N458" t="str">
        <f t="shared" si="15"/>
        <v>NL_on_East-NL_on_Holland_N</v>
      </c>
    </row>
    <row r="459" spans="1:14" x14ac:dyDescent="0.25">
      <c r="A459" t="str">
        <f>_xlfn.XLOOKUP(K459,[1]NodeTranslation!$A:$A,[1]NodeTranslation!$B:$B)</f>
        <v>onNL_E</v>
      </c>
      <c r="B459" t="str">
        <f>_xlfn.XLOOKUP(L459,[1]NodeTranslation!$A:$A,[1]NodeTranslation!$B:$B)</f>
        <v>onNL_NE</v>
      </c>
      <c r="C459">
        <v>93759.706322850994</v>
      </c>
      <c r="D459" t="str">
        <f t="shared" si="14"/>
        <v>onNL_E-onNL_NE</v>
      </c>
      <c r="K459" t="s">
        <v>8</v>
      </c>
      <c r="L459" t="s">
        <v>11</v>
      </c>
      <c r="M459">
        <v>93759.706322850994</v>
      </c>
      <c r="N459" t="str">
        <f t="shared" si="15"/>
        <v>NL_on_East-NL_on_North</v>
      </c>
    </row>
    <row r="460" spans="1:14" x14ac:dyDescent="0.25">
      <c r="A460" t="str">
        <f>_xlfn.XLOOKUP(K460,[1]NodeTranslation!$A:$A,[1]NodeTranslation!$B:$B)</f>
        <v>onNL_E</v>
      </c>
      <c r="B460" t="str">
        <f>_xlfn.XLOOKUP(L460,[1]NodeTranslation!$A:$A,[1]NodeTranslation!$B:$B)</f>
        <v>onNL_CW</v>
      </c>
      <c r="C460">
        <v>130226.483020435</v>
      </c>
      <c r="D460" t="str">
        <f t="shared" si="14"/>
        <v>onNL_E-onNL_CW</v>
      </c>
      <c r="K460" t="s">
        <v>8</v>
      </c>
      <c r="L460" t="s">
        <v>12</v>
      </c>
      <c r="M460">
        <v>130226.483020435</v>
      </c>
      <c r="N460" t="str">
        <f t="shared" si="15"/>
        <v>NL_on_East-NL_on_Rilland</v>
      </c>
    </row>
    <row r="461" spans="1:14" x14ac:dyDescent="0.25">
      <c r="A461" t="str">
        <f>_xlfn.XLOOKUP(K461,[1]NodeTranslation!$A:$A,[1]NodeTranslation!$B:$B)</f>
        <v>onNL_E</v>
      </c>
      <c r="B461" t="str">
        <f>_xlfn.XLOOKUP(L461,[1]NodeTranslation!$A:$A,[1]NodeTranslation!$B:$B)</f>
        <v>onNL_W</v>
      </c>
      <c r="C461">
        <v>101655.52976573</v>
      </c>
      <c r="D461" t="str">
        <f t="shared" si="14"/>
        <v>onNL_E-onNL_W</v>
      </c>
      <c r="K461" t="s">
        <v>8</v>
      </c>
      <c r="L461" t="s">
        <v>13</v>
      </c>
      <c r="M461">
        <v>101655.52976573</v>
      </c>
      <c r="N461" t="str">
        <f t="shared" si="15"/>
        <v>NL_on_East-NL_on_Holland_S</v>
      </c>
    </row>
    <row r="462" spans="1:14" x14ac:dyDescent="0.25">
      <c r="A462" t="str">
        <f>_xlfn.XLOOKUP(K462,[1]NodeTranslation!$A:$A,[1]NodeTranslation!$B:$B)</f>
        <v>onNL_E</v>
      </c>
      <c r="B462" t="str">
        <f>_xlfn.XLOOKUP(L462,[1]NodeTranslation!$A:$A,[1]NodeTranslation!$B:$B)</f>
        <v>onNL_SE</v>
      </c>
      <c r="C462">
        <v>113336.702399064</v>
      </c>
      <c r="D462" t="str">
        <f t="shared" si="14"/>
        <v>onNL_E-onNL_SE</v>
      </c>
      <c r="K462" t="s">
        <v>8</v>
      </c>
      <c r="L462" t="s">
        <v>14</v>
      </c>
      <c r="M462">
        <v>113336.702399064</v>
      </c>
      <c r="N462" t="str">
        <f t="shared" si="15"/>
        <v>NL_on_East-NL_on_South</v>
      </c>
    </row>
    <row r="463" spans="1:14" x14ac:dyDescent="0.25">
      <c r="A463" t="str">
        <f>_xlfn.XLOOKUP(K463,[1]NodeTranslation!$A:$A,[1]NodeTranslation!$B:$B)</f>
        <v>onNL_E</v>
      </c>
      <c r="B463" t="str">
        <f>_xlfn.XLOOKUP(L463,[1]NodeTranslation!$A:$A,[1]NodeTranslation!$B:$B)</f>
        <v>ofNL_EG</v>
      </c>
      <c r="C463">
        <v>124559.214322318</v>
      </c>
      <c r="D463" t="str">
        <f t="shared" si="14"/>
        <v>onNL_E-ofNL_EG</v>
      </c>
      <c r="K463" t="s">
        <v>8</v>
      </c>
      <c r="L463" t="s">
        <v>19</v>
      </c>
      <c r="M463">
        <v>124559.214322318</v>
      </c>
      <c r="N463" t="str">
        <f t="shared" si="15"/>
        <v>NL_on_East-Egmon aan Zee</v>
      </c>
    </row>
    <row r="464" spans="1:14" x14ac:dyDescent="0.25">
      <c r="A464" t="str">
        <f>_xlfn.XLOOKUP(K464,[1]NodeTranslation!$A:$A,[1]NodeTranslation!$B:$B)</f>
        <v>onNL_E</v>
      </c>
      <c r="B464" t="str">
        <f>_xlfn.XLOOKUP(L464,[1]NodeTranslation!$A:$A,[1]NodeTranslation!$B:$B)</f>
        <v>ofNL_PA</v>
      </c>
      <c r="C464">
        <v>136619.69311955699</v>
      </c>
      <c r="D464" t="str">
        <f t="shared" si="14"/>
        <v>onNL_E-ofNL_PA</v>
      </c>
      <c r="K464" t="s">
        <v>8</v>
      </c>
      <c r="L464" t="s">
        <v>20</v>
      </c>
      <c r="M464">
        <v>136619.69311955699</v>
      </c>
      <c r="N464" t="str">
        <f t="shared" si="15"/>
        <v>NL_on_East-Prinses Amalia</v>
      </c>
    </row>
    <row r="465" spans="1:14" x14ac:dyDescent="0.25">
      <c r="A465" t="str">
        <f>_xlfn.XLOOKUP(K465,[1]NodeTranslation!$A:$A,[1]NodeTranslation!$B:$B)</f>
        <v>onNL_E</v>
      </c>
      <c r="B465" t="str">
        <f>_xlfn.XLOOKUP(L465,[1]NodeTranslation!$A:$A,[1]NodeTranslation!$B:$B)</f>
        <v>ofNL_LU</v>
      </c>
      <c r="C465">
        <v>136255.11839999899</v>
      </c>
      <c r="D465" t="str">
        <f t="shared" si="14"/>
        <v>onNL_E-ofNL_LU</v>
      </c>
      <c r="K465" t="s">
        <v>8</v>
      </c>
      <c r="L465" t="s">
        <v>21</v>
      </c>
      <c r="M465">
        <v>136255.11839999899</v>
      </c>
      <c r="N465" t="str">
        <f t="shared" si="15"/>
        <v>NL_on_East-Luchterduinen</v>
      </c>
    </row>
    <row r="466" spans="1:14" x14ac:dyDescent="0.25">
      <c r="A466" t="str">
        <f>_xlfn.XLOOKUP(K466,[1]NodeTranslation!$A:$A,[1]NodeTranslation!$B:$B)</f>
        <v>onNL_E</v>
      </c>
      <c r="B466" t="str">
        <f>_xlfn.XLOOKUP(L466,[1]NodeTranslation!$A:$A,[1]NodeTranslation!$B:$B)</f>
        <v>ofNL_GE_B</v>
      </c>
      <c r="C466">
        <v>203043.22041341901</v>
      </c>
      <c r="D466" t="str">
        <f t="shared" si="14"/>
        <v>onNL_E-ofNL_GE_B</v>
      </c>
      <c r="K466" t="s">
        <v>8</v>
      </c>
      <c r="L466" t="s">
        <v>22</v>
      </c>
      <c r="M466">
        <v>203043.22041341901</v>
      </c>
      <c r="N466" t="str">
        <f t="shared" si="15"/>
        <v>NL_on_East-Gemini II</v>
      </c>
    </row>
    <row r="467" spans="1:14" x14ac:dyDescent="0.25">
      <c r="A467" t="str">
        <f>_xlfn.XLOOKUP(K467,[1]NodeTranslation!$A:$A,[1]NodeTranslation!$B:$B)</f>
        <v>onNL_E</v>
      </c>
      <c r="B467" t="str">
        <f>_xlfn.XLOOKUP(L467,[1]NodeTranslation!$A:$A,[1]NodeTranslation!$B:$B)</f>
        <v>ofNL_GE_A</v>
      </c>
      <c r="C467">
        <v>202863.946966099</v>
      </c>
      <c r="D467" t="str">
        <f t="shared" si="14"/>
        <v>onNL_E-ofNL_GE_A</v>
      </c>
      <c r="K467" t="s">
        <v>8</v>
      </c>
      <c r="L467" t="s">
        <v>23</v>
      </c>
      <c r="M467">
        <v>202863.946966099</v>
      </c>
      <c r="N467" t="str">
        <f t="shared" si="15"/>
        <v>NL_on_East-Gemini I</v>
      </c>
    </row>
    <row r="468" spans="1:14" x14ac:dyDescent="0.25">
      <c r="A468" t="str">
        <f>_xlfn.XLOOKUP(K468,[1]NodeTranslation!$A:$A,[1]NodeTranslation!$B:$B)</f>
        <v>onNL_E</v>
      </c>
      <c r="B468" t="str">
        <f>_xlfn.XLOOKUP(L468,[1]NodeTranslation!$A:$A,[1]NodeTranslation!$B:$B)</f>
        <v>ofNL_KN</v>
      </c>
      <c r="C468">
        <v>138892.77494606501</v>
      </c>
      <c r="D468" t="str">
        <f t="shared" si="14"/>
        <v>onNL_E-ofNL_KN</v>
      </c>
      <c r="K468" t="s">
        <v>8</v>
      </c>
      <c r="L468" t="s">
        <v>26</v>
      </c>
      <c r="M468">
        <v>138892.77494606501</v>
      </c>
      <c r="N468" t="str">
        <f t="shared" si="15"/>
        <v>NL_on_East-Hollands Kust Noord</v>
      </c>
    </row>
    <row r="469" spans="1:14" x14ac:dyDescent="0.25">
      <c r="A469" t="str">
        <f>_xlfn.XLOOKUP(K469,[1]NodeTranslation!$A:$A,[1]NodeTranslation!$B:$B)</f>
        <v>onNL_E</v>
      </c>
      <c r="B469" t="str">
        <f>_xlfn.XLOOKUP(L469,[1]NodeTranslation!$A:$A,[1]NodeTranslation!$B:$B)</f>
        <v>ofNL_KW_A</v>
      </c>
      <c r="C469">
        <v>167506.59297295599</v>
      </c>
      <c r="D469" t="str">
        <f t="shared" si="14"/>
        <v>onNL_E-ofNL_KW_A</v>
      </c>
      <c r="K469" t="s">
        <v>8</v>
      </c>
      <c r="L469" t="s">
        <v>27</v>
      </c>
      <c r="M469">
        <v>167506.59297295599</v>
      </c>
      <c r="N469" t="str">
        <f t="shared" si="15"/>
        <v>NL_on_East-Hollands Kust West Alpha</v>
      </c>
    </row>
    <row r="470" spans="1:14" x14ac:dyDescent="0.25">
      <c r="A470" t="str">
        <f>_xlfn.XLOOKUP(K470,[1]NodeTranslation!$A:$A,[1]NodeTranslation!$B:$B)</f>
        <v>onNL_E</v>
      </c>
      <c r="B470" t="str">
        <f>_xlfn.XLOOKUP(L470,[1]NodeTranslation!$A:$A,[1]NodeTranslation!$B:$B)</f>
        <v>ofNL_KW_B</v>
      </c>
      <c r="C470">
        <v>171653.49968237901</v>
      </c>
      <c r="D470" t="str">
        <f t="shared" si="14"/>
        <v>onNL_E-ofNL_KW_B</v>
      </c>
      <c r="K470" t="s">
        <v>8</v>
      </c>
      <c r="L470" t="s">
        <v>28</v>
      </c>
      <c r="M470">
        <v>171653.49968237901</v>
      </c>
      <c r="N470" t="str">
        <f t="shared" si="15"/>
        <v>NL_on_East-Hollands Kust West Beta</v>
      </c>
    </row>
    <row r="471" spans="1:14" x14ac:dyDescent="0.25">
      <c r="A471" t="str">
        <f>_xlfn.XLOOKUP(K471,[1]NodeTranslation!$A:$A,[1]NodeTranslation!$B:$B)</f>
        <v>onNL_E</v>
      </c>
      <c r="B471">
        <f>_xlfn.XLOOKUP(L471,[1]NodeTranslation!$A:$A,[1]NodeTranslation!$B:$B)</f>
        <v>0</v>
      </c>
      <c r="C471">
        <v>235269.70260184401</v>
      </c>
      <c r="D471" t="str">
        <f t="shared" si="14"/>
        <v>onNL_E-0</v>
      </c>
      <c r="K471" t="s">
        <v>8</v>
      </c>
      <c r="M471">
        <v>235269.70260184401</v>
      </c>
      <c r="N471" t="str">
        <f t="shared" si="15"/>
        <v>NL_on_East-</v>
      </c>
    </row>
    <row r="472" spans="1:14" x14ac:dyDescent="0.25">
      <c r="A472" t="str">
        <f>_xlfn.XLOOKUP(K472,[1]NodeTranslation!$A:$A,[1]NodeTranslation!$B:$B)</f>
        <v>onNL_E</v>
      </c>
      <c r="B472">
        <f>_xlfn.XLOOKUP(L472,[1]NodeTranslation!$A:$A,[1]NodeTranslation!$B:$B)</f>
        <v>0</v>
      </c>
      <c r="C472">
        <v>231831.08455602801</v>
      </c>
      <c r="D472" t="str">
        <f t="shared" si="14"/>
        <v>onNL_E-0</v>
      </c>
      <c r="K472" t="s">
        <v>8</v>
      </c>
      <c r="M472">
        <v>231831.08455602801</v>
      </c>
      <c r="N472" t="str">
        <f t="shared" si="15"/>
        <v>NL_on_East-</v>
      </c>
    </row>
    <row r="473" spans="1:14" x14ac:dyDescent="0.25">
      <c r="A473" t="str">
        <f>_xlfn.XLOOKUP(K473,[1]NodeTranslation!$A:$A,[1]NodeTranslation!$B:$B)</f>
        <v>onNL_E</v>
      </c>
      <c r="B473">
        <f>_xlfn.XLOOKUP(L473,[1]NodeTranslation!$A:$A,[1]NodeTranslation!$B:$B)</f>
        <v>0</v>
      </c>
      <c r="C473">
        <v>223025.65435875201</v>
      </c>
      <c r="D473" t="str">
        <f t="shared" si="14"/>
        <v>onNL_E-0</v>
      </c>
      <c r="K473" t="s">
        <v>8</v>
      </c>
      <c r="M473">
        <v>223025.65435875201</v>
      </c>
      <c r="N473" t="str">
        <f t="shared" si="15"/>
        <v>NL_on_East-</v>
      </c>
    </row>
    <row r="474" spans="1:14" x14ac:dyDescent="0.25">
      <c r="A474" t="str">
        <f>_xlfn.XLOOKUP(K474,[1]NodeTranslation!$A:$A,[1]NodeTranslation!$B:$B)</f>
        <v>onNL_E</v>
      </c>
      <c r="B474">
        <f>_xlfn.XLOOKUP(L474,[1]NodeTranslation!$A:$A,[1]NodeTranslation!$B:$B)</f>
        <v>0</v>
      </c>
      <c r="C474">
        <v>188360.705040998</v>
      </c>
      <c r="D474" t="str">
        <f t="shared" si="14"/>
        <v>onNL_E-0</v>
      </c>
      <c r="K474" t="s">
        <v>8</v>
      </c>
      <c r="M474">
        <v>188360.705040998</v>
      </c>
      <c r="N474" t="str">
        <f t="shared" si="15"/>
        <v>NL_on_East-</v>
      </c>
    </row>
    <row r="475" spans="1:14" x14ac:dyDescent="0.25">
      <c r="A475" t="str">
        <f>_xlfn.XLOOKUP(K475,[1]NodeTranslation!$A:$A,[1]NodeTranslation!$B:$B)</f>
        <v>onNL_E</v>
      </c>
      <c r="B475">
        <f>_xlfn.XLOOKUP(L475,[1]NodeTranslation!$A:$A,[1]NodeTranslation!$B:$B)</f>
        <v>0</v>
      </c>
      <c r="C475">
        <v>176142.07500253999</v>
      </c>
      <c r="D475" t="str">
        <f t="shared" si="14"/>
        <v>onNL_E-0</v>
      </c>
      <c r="K475" t="s">
        <v>8</v>
      </c>
      <c r="M475">
        <v>176142.07500253999</v>
      </c>
      <c r="N475" t="str">
        <f t="shared" si="15"/>
        <v>NL_on_East-</v>
      </c>
    </row>
    <row r="476" spans="1:14" x14ac:dyDescent="0.25">
      <c r="A476" t="str">
        <f>_xlfn.XLOOKUP(K476,[1]NodeTranslation!$A:$A,[1]NodeTranslation!$B:$B)</f>
        <v>onNL_E</v>
      </c>
      <c r="B476">
        <f>_xlfn.XLOOKUP(L476,[1]NodeTranslation!$A:$A,[1]NodeTranslation!$B:$B)</f>
        <v>0</v>
      </c>
      <c r="C476">
        <v>174614.91081389401</v>
      </c>
      <c r="D476" t="str">
        <f t="shared" si="14"/>
        <v>onNL_E-0</v>
      </c>
      <c r="K476" t="s">
        <v>8</v>
      </c>
      <c r="M476">
        <v>174614.91081389401</v>
      </c>
      <c r="N476" t="str">
        <f t="shared" si="15"/>
        <v>NL_on_East-</v>
      </c>
    </row>
    <row r="477" spans="1:14" x14ac:dyDescent="0.25">
      <c r="A477" t="str">
        <f>_xlfn.XLOOKUP(K477,[1]NodeTranslation!$A:$A,[1]NodeTranslation!$B:$B)</f>
        <v>onNL_E</v>
      </c>
      <c r="B477">
        <f>_xlfn.XLOOKUP(L477,[1]NodeTranslation!$A:$A,[1]NodeTranslation!$B:$B)</f>
        <v>0</v>
      </c>
      <c r="C477">
        <v>203541.74250254</v>
      </c>
      <c r="D477" t="str">
        <f t="shared" si="14"/>
        <v>onNL_E-0</v>
      </c>
      <c r="K477" t="s">
        <v>8</v>
      </c>
      <c r="M477">
        <v>203541.74250254</v>
      </c>
      <c r="N477" t="str">
        <f t="shared" si="15"/>
        <v>NL_on_East-</v>
      </c>
    </row>
    <row r="478" spans="1:14" x14ac:dyDescent="0.25">
      <c r="A478" t="str">
        <f>_xlfn.XLOOKUP(K478,[1]NodeTranslation!$A:$A,[1]NodeTranslation!$B:$B)</f>
        <v>onNOS</v>
      </c>
      <c r="B478" t="str">
        <f>_xlfn.XLOOKUP(L478,[1]NodeTranslation!$A:$A,[1]NodeTranslation!$B:$B)</f>
        <v>ofNL_BO_A</v>
      </c>
      <c r="C478">
        <v>1022433.98004688</v>
      </c>
      <c r="D478" t="str">
        <f t="shared" si="14"/>
        <v>onNOS-ofNL_BO_A</v>
      </c>
      <c r="K478" t="s">
        <v>9</v>
      </c>
      <c r="L478" t="s">
        <v>17</v>
      </c>
      <c r="M478">
        <v>1022433.98004688</v>
      </c>
      <c r="N478" t="str">
        <f t="shared" si="15"/>
        <v>NOS0-Borssele Alpha</v>
      </c>
    </row>
    <row r="479" spans="1:14" x14ac:dyDescent="0.25">
      <c r="A479" t="str">
        <f>_xlfn.XLOOKUP(K479,[1]NodeTranslation!$A:$A,[1]NodeTranslation!$B:$B)</f>
        <v>onNOS</v>
      </c>
      <c r="B479" t="str">
        <f>_xlfn.XLOOKUP(L479,[1]NodeTranslation!$A:$A,[1]NodeTranslation!$B:$B)</f>
        <v>ofNL_KZ_B</v>
      </c>
      <c r="C479">
        <v>939085.01509902999</v>
      </c>
      <c r="D479" t="str">
        <f t="shared" si="14"/>
        <v>onNOS-ofNL_KZ_B</v>
      </c>
      <c r="K479" t="s">
        <v>9</v>
      </c>
      <c r="L479" t="s">
        <v>24</v>
      </c>
      <c r="M479">
        <v>939085.01509902999</v>
      </c>
      <c r="N479" t="str">
        <f t="shared" si="15"/>
        <v>NOS0-Hollands Kust Zuid Beta</v>
      </c>
    </row>
    <row r="480" spans="1:14" x14ac:dyDescent="0.25">
      <c r="A480" t="str">
        <f>_xlfn.XLOOKUP(K480,[1]NodeTranslation!$A:$A,[1]NodeTranslation!$B:$B)</f>
        <v>onNOS</v>
      </c>
      <c r="B480" t="str">
        <f>_xlfn.XLOOKUP(L480,[1]NodeTranslation!$A:$A,[1]NodeTranslation!$B:$B)</f>
        <v>ofNL_IJ_B</v>
      </c>
      <c r="C480">
        <v>894238.75267676101</v>
      </c>
      <c r="D480" t="str">
        <f t="shared" si="14"/>
        <v>onNOS-ofNL_IJ_B</v>
      </c>
      <c r="K480" t="s">
        <v>9</v>
      </c>
      <c r="L480" t="s">
        <v>15</v>
      </c>
      <c r="M480">
        <v>894238.75267676101</v>
      </c>
      <c r="N480" t="str">
        <f t="shared" si="15"/>
        <v>NOS0-IJmuiden Ver Beta</v>
      </c>
    </row>
    <row r="481" spans="1:14" x14ac:dyDescent="0.25">
      <c r="A481" t="str">
        <f>_xlfn.XLOOKUP(K481,[1]NodeTranslation!$A:$A,[1]NodeTranslation!$B:$B)</f>
        <v>onNOS</v>
      </c>
      <c r="B481" t="str">
        <f>_xlfn.XLOOKUP(L481,[1]NodeTranslation!$A:$A,[1]NodeTranslation!$B:$B)</f>
        <v>ofNL_KZ_A</v>
      </c>
      <c r="C481">
        <v>934748.97595474496</v>
      </c>
      <c r="D481" t="str">
        <f t="shared" si="14"/>
        <v>onNOS-ofNL_KZ_A</v>
      </c>
      <c r="K481" t="s">
        <v>9</v>
      </c>
      <c r="L481" t="s">
        <v>25</v>
      </c>
      <c r="M481">
        <v>934748.97595474496</v>
      </c>
      <c r="N481" t="str">
        <f t="shared" si="15"/>
        <v>NOS0-Hollands Kust Zuid Alpha</v>
      </c>
    </row>
    <row r="482" spans="1:14" x14ac:dyDescent="0.25">
      <c r="A482" t="str">
        <f>_xlfn.XLOOKUP(K482,[1]NodeTranslation!$A:$A,[1]NodeTranslation!$B:$B)</f>
        <v>onNOS</v>
      </c>
      <c r="B482" t="str">
        <f>_xlfn.XLOOKUP(L482,[1]NodeTranslation!$A:$A,[1]NodeTranslation!$B:$B)</f>
        <v>ofNL_IJ_A</v>
      </c>
      <c r="C482">
        <v>882499.58856811305</v>
      </c>
      <c r="D482" t="str">
        <f t="shared" si="14"/>
        <v>onNOS-ofNL_IJ_A</v>
      </c>
      <c r="K482" t="s">
        <v>9</v>
      </c>
      <c r="L482" t="s">
        <v>16</v>
      </c>
      <c r="M482">
        <v>882499.58856811305</v>
      </c>
      <c r="N482" t="str">
        <f t="shared" si="15"/>
        <v>NOS0-IJmuiden Ver Alpha</v>
      </c>
    </row>
    <row r="483" spans="1:14" x14ac:dyDescent="0.25">
      <c r="A483" t="str">
        <f>_xlfn.XLOOKUP(K483,[1]NodeTranslation!$A:$A,[1]NodeTranslation!$B:$B)</f>
        <v>onNOS</v>
      </c>
      <c r="B483" t="str">
        <f>_xlfn.XLOOKUP(L483,[1]NodeTranslation!$A:$A,[1]NodeTranslation!$B:$B)</f>
        <v>ofNL_BO_B</v>
      </c>
      <c r="C483">
        <v>1023487.88354066</v>
      </c>
      <c r="D483" t="str">
        <f t="shared" si="14"/>
        <v>onNOS-ofNL_BO_B</v>
      </c>
      <c r="K483" t="s">
        <v>9</v>
      </c>
      <c r="L483" t="s">
        <v>18</v>
      </c>
      <c r="M483">
        <v>1023487.88354066</v>
      </c>
      <c r="N483" t="str">
        <f t="shared" si="15"/>
        <v>NOS0-Borssele Beta</v>
      </c>
    </row>
    <row r="484" spans="1:14" x14ac:dyDescent="0.25">
      <c r="A484" t="str">
        <f>_xlfn.XLOOKUP(K484,[1]NodeTranslation!$A:$A,[1]NodeTranslation!$B:$B)</f>
        <v>onNOS</v>
      </c>
      <c r="B484" t="str">
        <f>_xlfn.XLOOKUP(L484,[1]NodeTranslation!$A:$A,[1]NodeTranslation!$B:$B)</f>
        <v>ofNL_IJ_G</v>
      </c>
      <c r="C484">
        <v>866899.305764255</v>
      </c>
      <c r="D484" t="str">
        <f t="shared" si="14"/>
        <v>onNOS-ofNL_IJ_G</v>
      </c>
      <c r="K484" t="s">
        <v>9</v>
      </c>
      <c r="L484" t="s">
        <v>30</v>
      </c>
      <c r="M484">
        <v>866899.305764255</v>
      </c>
      <c r="N484" t="str">
        <f t="shared" si="15"/>
        <v>NOS0-IJmuiden Ver Gamma</v>
      </c>
    </row>
    <row r="485" spans="1:14" x14ac:dyDescent="0.25">
      <c r="A485" t="str">
        <f>_xlfn.XLOOKUP(K485,[1]NodeTranslation!$A:$A,[1]NodeTranslation!$B:$B)</f>
        <v>onNOS</v>
      </c>
      <c r="B485" t="str">
        <f>_xlfn.XLOOKUP(L485,[1]NodeTranslation!$A:$A,[1]NodeTranslation!$B:$B)</f>
        <v>onNL_SW</v>
      </c>
      <c r="C485">
        <v>1031107.08531146</v>
      </c>
      <c r="D485" t="str">
        <f t="shared" si="14"/>
        <v>onNOS-onNL_SW</v>
      </c>
      <c r="K485" t="s">
        <v>9</v>
      </c>
      <c r="L485" t="s">
        <v>2</v>
      </c>
      <c r="M485">
        <v>1031107.08531146</v>
      </c>
      <c r="N485" t="str">
        <f t="shared" si="15"/>
        <v>NOS0-NL_on_Borssele</v>
      </c>
    </row>
    <row r="486" spans="1:14" x14ac:dyDescent="0.25">
      <c r="A486" t="str">
        <f>_xlfn.XLOOKUP(K486,[1]NodeTranslation!$A:$A,[1]NodeTranslation!$B:$B)</f>
        <v>onNOS</v>
      </c>
      <c r="B486" t="str">
        <f>_xlfn.XLOOKUP(L486,[1]NodeTranslation!$A:$A,[1]NodeTranslation!$B:$B)</f>
        <v>onNL_CE</v>
      </c>
      <c r="C486">
        <v>995445.22711002303</v>
      </c>
      <c r="D486" t="str">
        <f t="shared" si="14"/>
        <v>onNOS-onNL_CE</v>
      </c>
      <c r="K486" t="s">
        <v>9</v>
      </c>
      <c r="L486" t="s">
        <v>3</v>
      </c>
      <c r="M486">
        <v>995445.22711002303</v>
      </c>
      <c r="N486" t="str">
        <f t="shared" si="15"/>
        <v>NOS0-NL_on_Brabant</v>
      </c>
    </row>
    <row r="487" spans="1:14" x14ac:dyDescent="0.25">
      <c r="A487" t="str">
        <f>_xlfn.XLOOKUP(K487,[1]NodeTranslation!$A:$A,[1]NodeTranslation!$B:$B)</f>
        <v>onNOS</v>
      </c>
      <c r="B487" t="str">
        <f>_xlfn.XLOOKUP(L487,[1]NodeTranslation!$A:$A,[1]NodeTranslation!$B:$B)</f>
        <v>onBE</v>
      </c>
      <c r="C487">
        <v>1105710.3426039601</v>
      </c>
      <c r="D487" t="str">
        <f t="shared" si="14"/>
        <v>onNOS-onBE</v>
      </c>
      <c r="K487" t="s">
        <v>9</v>
      </c>
      <c r="L487" t="s">
        <v>4</v>
      </c>
      <c r="M487">
        <v>1105710.3426039601</v>
      </c>
      <c r="N487" t="str">
        <f t="shared" si="15"/>
        <v>NOS0-BE00</v>
      </c>
    </row>
    <row r="488" spans="1:14" x14ac:dyDescent="0.25">
      <c r="A488" t="str">
        <f>_xlfn.XLOOKUP(K488,[1]NodeTranslation!$A:$A,[1]NodeTranslation!$B:$B)</f>
        <v>onNOS</v>
      </c>
      <c r="B488" t="str">
        <f>_xlfn.XLOOKUP(L488,[1]NodeTranslation!$A:$A,[1]NodeTranslation!$B:$B)</f>
        <v>onDE</v>
      </c>
      <c r="C488">
        <v>1031982.39554317</v>
      </c>
      <c r="D488" t="str">
        <f t="shared" si="14"/>
        <v>onNOS-onDE</v>
      </c>
      <c r="K488" t="s">
        <v>9</v>
      </c>
      <c r="L488" t="s">
        <v>5</v>
      </c>
      <c r="M488">
        <v>1031982.39554317</v>
      </c>
      <c r="N488" t="str">
        <f t="shared" si="15"/>
        <v>NOS0-DE00</v>
      </c>
    </row>
    <row r="489" spans="1:14" x14ac:dyDescent="0.25">
      <c r="A489" t="str">
        <f>_xlfn.XLOOKUP(K489,[1]NodeTranslation!$A:$A,[1]NodeTranslation!$B:$B)</f>
        <v>onNOS</v>
      </c>
      <c r="B489" t="str">
        <f>_xlfn.XLOOKUP(L489,[1]NodeTranslation!$A:$A,[1]NodeTranslation!$B:$B)</f>
        <v>onUK</v>
      </c>
      <c r="C489">
        <v>987603.20631006698</v>
      </c>
      <c r="D489" t="str">
        <f t="shared" si="14"/>
        <v>onNOS-onUK</v>
      </c>
      <c r="K489" t="s">
        <v>9</v>
      </c>
      <c r="L489" t="s">
        <v>6</v>
      </c>
      <c r="M489">
        <v>987603.20631006698</v>
      </c>
      <c r="N489" t="str">
        <f t="shared" si="15"/>
        <v>NOS0-UK00</v>
      </c>
    </row>
    <row r="490" spans="1:14" x14ac:dyDescent="0.25">
      <c r="A490" t="str">
        <f>_xlfn.XLOOKUP(K490,[1]NodeTranslation!$A:$A,[1]NodeTranslation!$B:$B)</f>
        <v>onNOS</v>
      </c>
      <c r="B490" t="str">
        <f>_xlfn.XLOOKUP(L490,[1]NodeTranslation!$A:$A,[1]NodeTranslation!$B:$B)</f>
        <v>onDKW</v>
      </c>
      <c r="C490">
        <v>464758.34167405003</v>
      </c>
      <c r="D490" t="str">
        <f t="shared" si="14"/>
        <v>onNOS-onDKW</v>
      </c>
      <c r="K490" t="s">
        <v>9</v>
      </c>
      <c r="L490" t="s">
        <v>7</v>
      </c>
      <c r="M490">
        <v>464758.34167405003</v>
      </c>
      <c r="N490" t="str">
        <f t="shared" si="15"/>
        <v>NOS0-DKW1</v>
      </c>
    </row>
    <row r="491" spans="1:14" x14ac:dyDescent="0.25">
      <c r="A491" t="str">
        <f>_xlfn.XLOOKUP(K491,[1]NodeTranslation!$A:$A,[1]NodeTranslation!$B:$B)</f>
        <v>onNOS</v>
      </c>
      <c r="B491" t="str">
        <f>_xlfn.XLOOKUP(L491,[1]NodeTranslation!$A:$A,[1]NodeTranslation!$B:$B)</f>
        <v>onNL_E</v>
      </c>
      <c r="C491">
        <v>914083.33001047198</v>
      </c>
      <c r="D491" t="str">
        <f t="shared" si="14"/>
        <v>onNOS-onNL_E</v>
      </c>
      <c r="K491" t="s">
        <v>9</v>
      </c>
      <c r="L491" t="s">
        <v>8</v>
      </c>
      <c r="M491">
        <v>914083.33001047198</v>
      </c>
      <c r="N491" t="str">
        <f t="shared" si="15"/>
        <v>NOS0-NL_on_East</v>
      </c>
    </row>
    <row r="492" spans="1:14" x14ac:dyDescent="0.25">
      <c r="A492" t="str">
        <f>_xlfn.XLOOKUP(K492,[1]NodeTranslation!$A:$A,[1]NodeTranslation!$B:$B)</f>
        <v>onNOS</v>
      </c>
      <c r="B492" t="str">
        <f>_xlfn.XLOOKUP(L492,[1]NodeTranslation!$A:$A,[1]NodeTranslation!$B:$B)</f>
        <v>onNL_NW</v>
      </c>
      <c r="C492">
        <v>887484.52778274205</v>
      </c>
      <c r="D492" t="str">
        <f t="shared" si="14"/>
        <v>onNOS-onNL_NW</v>
      </c>
      <c r="K492" t="s">
        <v>9</v>
      </c>
      <c r="L492" t="s">
        <v>10</v>
      </c>
      <c r="M492">
        <v>887484.52778274205</v>
      </c>
      <c r="N492" t="str">
        <f t="shared" si="15"/>
        <v>NOS0-NL_on_Holland_N</v>
      </c>
    </row>
    <row r="493" spans="1:14" x14ac:dyDescent="0.25">
      <c r="A493" t="str">
        <f>_xlfn.XLOOKUP(K493,[1]NodeTranslation!$A:$A,[1]NodeTranslation!$B:$B)</f>
        <v>onNOS</v>
      </c>
      <c r="B493" t="str">
        <f>_xlfn.XLOOKUP(L493,[1]NodeTranslation!$A:$A,[1]NodeTranslation!$B:$B)</f>
        <v>onNL_NE</v>
      </c>
      <c r="C493">
        <v>820502.264707678</v>
      </c>
      <c r="D493" t="str">
        <f t="shared" si="14"/>
        <v>onNOS-onNL_NE</v>
      </c>
      <c r="K493" t="s">
        <v>9</v>
      </c>
      <c r="L493" t="s">
        <v>11</v>
      </c>
      <c r="M493">
        <v>820502.264707678</v>
      </c>
      <c r="N493" t="str">
        <f t="shared" si="15"/>
        <v>NOS0-NL_on_North</v>
      </c>
    </row>
    <row r="494" spans="1:14" x14ac:dyDescent="0.25">
      <c r="A494" t="str">
        <f>_xlfn.XLOOKUP(K494,[1]NodeTranslation!$A:$A,[1]NodeTranslation!$B:$B)</f>
        <v>onNOS</v>
      </c>
      <c r="B494" t="str">
        <f>_xlfn.XLOOKUP(L494,[1]NodeTranslation!$A:$A,[1]NodeTranslation!$B:$B)</f>
        <v>onNL_CW</v>
      </c>
      <c r="C494">
        <v>1005923.06024949</v>
      </c>
      <c r="D494" t="str">
        <f t="shared" si="14"/>
        <v>onNOS-onNL_CW</v>
      </c>
      <c r="K494" t="s">
        <v>9</v>
      </c>
      <c r="L494" t="s">
        <v>12</v>
      </c>
      <c r="M494">
        <v>1005923.06024949</v>
      </c>
      <c r="N494" t="str">
        <f t="shared" si="15"/>
        <v>NOS0-NL_on_Rilland</v>
      </c>
    </row>
    <row r="495" spans="1:14" x14ac:dyDescent="0.25">
      <c r="A495" t="str">
        <f>_xlfn.XLOOKUP(K495,[1]NodeTranslation!$A:$A,[1]NodeTranslation!$B:$B)</f>
        <v>onNOS</v>
      </c>
      <c r="B495" t="str">
        <f>_xlfn.XLOOKUP(L495,[1]NodeTranslation!$A:$A,[1]NodeTranslation!$B:$B)</f>
        <v>onNL_W</v>
      </c>
      <c r="C495">
        <v>959025.04167433397</v>
      </c>
      <c r="D495" t="str">
        <f t="shared" si="14"/>
        <v>onNOS-onNL_W</v>
      </c>
      <c r="K495" t="s">
        <v>9</v>
      </c>
      <c r="L495" t="s">
        <v>13</v>
      </c>
      <c r="M495">
        <v>959025.04167433397</v>
      </c>
      <c r="N495" t="str">
        <f t="shared" si="15"/>
        <v>NOS0-NL_on_Holland_S</v>
      </c>
    </row>
    <row r="496" spans="1:14" x14ac:dyDescent="0.25">
      <c r="A496" t="str">
        <f>_xlfn.XLOOKUP(K496,[1]NodeTranslation!$A:$A,[1]NodeTranslation!$B:$B)</f>
        <v>onNOS</v>
      </c>
      <c r="B496" t="str">
        <f>_xlfn.XLOOKUP(L496,[1]NodeTranslation!$A:$A,[1]NodeTranslation!$B:$B)</f>
        <v>onNL_SE</v>
      </c>
      <c r="C496">
        <v>1027324.89569546</v>
      </c>
      <c r="D496" t="str">
        <f t="shared" si="14"/>
        <v>onNOS-onNL_SE</v>
      </c>
      <c r="K496" t="s">
        <v>9</v>
      </c>
      <c r="L496" t="s">
        <v>14</v>
      </c>
      <c r="M496">
        <v>1027324.89569546</v>
      </c>
      <c r="N496" t="str">
        <f t="shared" si="15"/>
        <v>NOS0-NL_on_South</v>
      </c>
    </row>
    <row r="497" spans="1:14" x14ac:dyDescent="0.25">
      <c r="A497" t="str">
        <f>_xlfn.XLOOKUP(K497,[1]NodeTranslation!$A:$A,[1]NodeTranslation!$B:$B)</f>
        <v>onNOS</v>
      </c>
      <c r="B497" t="str">
        <f>_xlfn.XLOOKUP(L497,[1]NodeTranslation!$A:$A,[1]NodeTranslation!$B:$B)</f>
        <v>ofNL_EG</v>
      </c>
      <c r="C497">
        <v>897604.39525471895</v>
      </c>
      <c r="D497" t="str">
        <f t="shared" si="14"/>
        <v>onNOS-ofNL_EG</v>
      </c>
      <c r="K497" t="s">
        <v>9</v>
      </c>
      <c r="L497" t="s">
        <v>19</v>
      </c>
      <c r="M497">
        <v>897604.39525471895</v>
      </c>
      <c r="N497" t="str">
        <f t="shared" si="15"/>
        <v>NOS0-Egmon aan Zee</v>
      </c>
    </row>
    <row r="498" spans="1:14" x14ac:dyDescent="0.25">
      <c r="A498" t="str">
        <f>_xlfn.XLOOKUP(K498,[1]NodeTranslation!$A:$A,[1]NodeTranslation!$B:$B)</f>
        <v>onNOS</v>
      </c>
      <c r="B498" t="str">
        <f>_xlfn.XLOOKUP(L498,[1]NodeTranslation!$A:$A,[1]NodeTranslation!$B:$B)</f>
        <v>ofNL_PA</v>
      </c>
      <c r="C498">
        <v>903360.97088041599</v>
      </c>
      <c r="D498" t="str">
        <f t="shared" si="14"/>
        <v>onNOS-ofNL_PA</v>
      </c>
      <c r="K498" t="s">
        <v>9</v>
      </c>
      <c r="L498" t="s">
        <v>20</v>
      </c>
      <c r="M498">
        <v>903360.97088041599</v>
      </c>
      <c r="N498" t="str">
        <f t="shared" si="15"/>
        <v>NOS0-Prinses Amalia</v>
      </c>
    </row>
    <row r="499" spans="1:14" x14ac:dyDescent="0.25">
      <c r="A499" t="str">
        <f>_xlfn.XLOOKUP(K499,[1]NodeTranslation!$A:$A,[1]NodeTranslation!$B:$B)</f>
        <v>onNOS</v>
      </c>
      <c r="B499" t="str">
        <f>_xlfn.XLOOKUP(L499,[1]NodeTranslation!$A:$A,[1]NodeTranslation!$B:$B)</f>
        <v>ofNL_LU</v>
      </c>
      <c r="C499">
        <v>924031.936073196</v>
      </c>
      <c r="D499" t="str">
        <f t="shared" si="14"/>
        <v>onNOS-ofNL_LU</v>
      </c>
      <c r="K499" t="s">
        <v>9</v>
      </c>
      <c r="L499" t="s">
        <v>21</v>
      </c>
      <c r="M499">
        <v>924031.936073196</v>
      </c>
      <c r="N499" t="str">
        <f t="shared" si="15"/>
        <v>NOS0-Luchterduinen</v>
      </c>
    </row>
    <row r="500" spans="1:14" x14ac:dyDescent="0.25">
      <c r="A500" t="str">
        <f>_xlfn.XLOOKUP(K500,[1]NodeTranslation!$A:$A,[1]NodeTranslation!$B:$B)</f>
        <v>onNOS</v>
      </c>
      <c r="B500" t="str">
        <f>_xlfn.XLOOKUP(L500,[1]NodeTranslation!$A:$A,[1]NodeTranslation!$B:$B)</f>
        <v>ofNL_GE_B</v>
      </c>
      <c r="C500">
        <v>719061.52697719296</v>
      </c>
      <c r="D500" t="str">
        <f t="shared" si="14"/>
        <v>onNOS-ofNL_GE_B</v>
      </c>
      <c r="K500" t="s">
        <v>9</v>
      </c>
      <c r="L500" t="s">
        <v>22</v>
      </c>
      <c r="M500">
        <v>719061.52697719296</v>
      </c>
      <c r="N500" t="str">
        <f t="shared" si="15"/>
        <v>NOS0-Gemini II</v>
      </c>
    </row>
    <row r="501" spans="1:14" x14ac:dyDescent="0.25">
      <c r="A501" t="str">
        <f>_xlfn.XLOOKUP(K501,[1]NodeTranslation!$A:$A,[1]NodeTranslation!$B:$B)</f>
        <v>onNOS</v>
      </c>
      <c r="B501" t="str">
        <f>_xlfn.XLOOKUP(L501,[1]NodeTranslation!$A:$A,[1]NodeTranslation!$B:$B)</f>
        <v>ofNL_GE_A</v>
      </c>
      <c r="C501">
        <v>716316.24471259303</v>
      </c>
      <c r="D501" t="str">
        <f t="shared" si="14"/>
        <v>onNOS-ofNL_GE_A</v>
      </c>
      <c r="K501" t="s">
        <v>9</v>
      </c>
      <c r="L501" t="s">
        <v>23</v>
      </c>
      <c r="M501">
        <v>716316.24471259303</v>
      </c>
      <c r="N501" t="str">
        <f t="shared" si="15"/>
        <v>NOS0-Gemini I</v>
      </c>
    </row>
    <row r="502" spans="1:14" x14ac:dyDescent="0.25">
      <c r="A502" t="str">
        <f>_xlfn.XLOOKUP(K502,[1]NodeTranslation!$A:$A,[1]NodeTranslation!$B:$B)</f>
        <v>onNOS</v>
      </c>
      <c r="B502" t="str">
        <f>_xlfn.XLOOKUP(L502,[1]NodeTranslation!$A:$A,[1]NodeTranslation!$B:$B)</f>
        <v>ofNL_KN</v>
      </c>
      <c r="C502">
        <v>889677.21798797406</v>
      </c>
      <c r="D502" t="str">
        <f t="shared" si="14"/>
        <v>onNOS-ofNL_KN</v>
      </c>
      <c r="K502" t="s">
        <v>9</v>
      </c>
      <c r="L502" t="s">
        <v>26</v>
      </c>
      <c r="M502">
        <v>889677.21798797406</v>
      </c>
      <c r="N502" t="str">
        <f t="shared" si="15"/>
        <v>NOS0-Hollands Kust Noord</v>
      </c>
    </row>
    <row r="503" spans="1:14" x14ac:dyDescent="0.25">
      <c r="A503" t="str">
        <f>_xlfn.XLOOKUP(K503,[1]NodeTranslation!$A:$A,[1]NodeTranslation!$B:$B)</f>
        <v>onNOS</v>
      </c>
      <c r="B503" t="str">
        <f>_xlfn.XLOOKUP(L503,[1]NodeTranslation!$A:$A,[1]NodeTranslation!$B:$B)</f>
        <v>ofNL_KW_A</v>
      </c>
      <c r="C503">
        <v>897266.91021439095</v>
      </c>
      <c r="D503" t="str">
        <f t="shared" si="14"/>
        <v>onNOS-ofNL_KW_A</v>
      </c>
      <c r="K503" t="s">
        <v>9</v>
      </c>
      <c r="L503" t="s">
        <v>27</v>
      </c>
      <c r="M503">
        <v>897266.91021439095</v>
      </c>
      <c r="N503" t="str">
        <f t="shared" si="15"/>
        <v>NOS0-Hollands Kust West Alpha</v>
      </c>
    </row>
    <row r="504" spans="1:14" x14ac:dyDescent="0.25">
      <c r="A504" t="str">
        <f>_xlfn.XLOOKUP(K504,[1]NodeTranslation!$A:$A,[1]NodeTranslation!$B:$B)</f>
        <v>onNOS</v>
      </c>
      <c r="B504" t="str">
        <f>_xlfn.XLOOKUP(L504,[1]NodeTranslation!$A:$A,[1]NodeTranslation!$B:$B)</f>
        <v>ofNL_KW_B</v>
      </c>
      <c r="C504">
        <v>908569.96509292501</v>
      </c>
      <c r="D504" t="str">
        <f t="shared" si="14"/>
        <v>onNOS-ofNL_KW_B</v>
      </c>
      <c r="K504" t="s">
        <v>9</v>
      </c>
      <c r="L504" t="s">
        <v>28</v>
      </c>
      <c r="M504">
        <v>908569.96509292501</v>
      </c>
      <c r="N504" t="str">
        <f t="shared" si="15"/>
        <v>NOS0-Hollands Kust West Beta</v>
      </c>
    </row>
    <row r="505" spans="1:14" x14ac:dyDescent="0.25">
      <c r="A505" t="str">
        <f>_xlfn.XLOOKUP(K505,[1]NodeTranslation!$A:$A,[1]NodeTranslation!$B:$B)</f>
        <v>onNOS</v>
      </c>
      <c r="B505">
        <f>_xlfn.XLOOKUP(L505,[1]NodeTranslation!$A:$A,[1]NodeTranslation!$B:$B)</f>
        <v>0</v>
      </c>
      <c r="C505">
        <v>838419.61463610898</v>
      </c>
      <c r="D505" t="str">
        <f t="shared" si="14"/>
        <v>onNOS-0</v>
      </c>
      <c r="K505" t="s">
        <v>9</v>
      </c>
      <c r="M505">
        <v>838419.61463610898</v>
      </c>
      <c r="N505" t="str">
        <f t="shared" si="15"/>
        <v>NOS0-</v>
      </c>
    </row>
    <row r="506" spans="1:14" x14ac:dyDescent="0.25">
      <c r="A506" t="str">
        <f>_xlfn.XLOOKUP(K506,[1]NodeTranslation!$A:$A,[1]NodeTranslation!$B:$B)</f>
        <v>onNOS</v>
      </c>
      <c r="B506">
        <f>_xlfn.XLOOKUP(L506,[1]NodeTranslation!$A:$A,[1]NodeTranslation!$B:$B)</f>
        <v>0</v>
      </c>
      <c r="C506">
        <v>698371.16643588</v>
      </c>
      <c r="D506" t="str">
        <f t="shared" si="14"/>
        <v>onNOS-0</v>
      </c>
      <c r="K506" t="s">
        <v>9</v>
      </c>
      <c r="M506">
        <v>698371.16643588</v>
      </c>
      <c r="N506" t="str">
        <f t="shared" si="15"/>
        <v>NOS0-</v>
      </c>
    </row>
    <row r="507" spans="1:14" x14ac:dyDescent="0.25">
      <c r="A507" t="str">
        <f>_xlfn.XLOOKUP(K507,[1]NodeTranslation!$A:$A,[1]NodeTranslation!$B:$B)</f>
        <v>onNOS</v>
      </c>
      <c r="B507">
        <f>_xlfn.XLOOKUP(L507,[1]NodeTranslation!$A:$A,[1]NodeTranslation!$B:$B)</f>
        <v>0</v>
      </c>
      <c r="C507">
        <v>872343.91255063599</v>
      </c>
      <c r="D507" t="str">
        <f t="shared" si="14"/>
        <v>onNOS-0</v>
      </c>
      <c r="K507" t="s">
        <v>9</v>
      </c>
      <c r="M507">
        <v>872343.91255063599</v>
      </c>
      <c r="N507" t="str">
        <f t="shared" si="15"/>
        <v>NOS0-</v>
      </c>
    </row>
    <row r="508" spans="1:14" x14ac:dyDescent="0.25">
      <c r="A508" t="str">
        <f>_xlfn.XLOOKUP(K508,[1]NodeTranslation!$A:$A,[1]NodeTranslation!$B:$B)</f>
        <v>onNOS</v>
      </c>
      <c r="B508">
        <f>_xlfn.XLOOKUP(L508,[1]NodeTranslation!$A:$A,[1]NodeTranslation!$B:$B)</f>
        <v>0</v>
      </c>
      <c r="C508">
        <v>833147.52352562197</v>
      </c>
      <c r="D508" t="str">
        <f t="shared" si="14"/>
        <v>onNOS-0</v>
      </c>
      <c r="K508" t="s">
        <v>9</v>
      </c>
      <c r="M508">
        <v>833147.52352562197</v>
      </c>
      <c r="N508" t="str">
        <f t="shared" si="15"/>
        <v>NOS0-</v>
      </c>
    </row>
    <row r="509" spans="1:14" x14ac:dyDescent="0.25">
      <c r="A509" t="str">
        <f>_xlfn.XLOOKUP(K509,[1]NodeTranslation!$A:$A,[1]NodeTranslation!$B:$B)</f>
        <v>onNOS</v>
      </c>
      <c r="B509">
        <f>_xlfn.XLOOKUP(L509,[1]NodeTranslation!$A:$A,[1]NodeTranslation!$B:$B)</f>
        <v>0</v>
      </c>
      <c r="C509">
        <v>859999.16807018803</v>
      </c>
      <c r="D509" t="str">
        <f t="shared" si="14"/>
        <v>onNOS-0</v>
      </c>
      <c r="K509" t="s">
        <v>9</v>
      </c>
      <c r="M509">
        <v>859999.16807018803</v>
      </c>
      <c r="N509" t="str">
        <f t="shared" si="15"/>
        <v>NOS0-</v>
      </c>
    </row>
    <row r="510" spans="1:14" x14ac:dyDescent="0.25">
      <c r="A510" t="str">
        <f>_xlfn.XLOOKUP(K510,[1]NodeTranslation!$A:$A,[1]NodeTranslation!$B:$B)</f>
        <v>onNOS</v>
      </c>
      <c r="B510">
        <f>_xlfn.XLOOKUP(L510,[1]NodeTranslation!$A:$A,[1]NodeTranslation!$B:$B)</f>
        <v>0</v>
      </c>
      <c r="C510">
        <v>918793.90570393903</v>
      </c>
      <c r="D510" t="str">
        <f t="shared" si="14"/>
        <v>onNOS-0</v>
      </c>
      <c r="K510" t="s">
        <v>9</v>
      </c>
      <c r="M510">
        <v>918793.90570393903</v>
      </c>
      <c r="N510" t="str">
        <f t="shared" si="15"/>
        <v>NOS0-</v>
      </c>
    </row>
    <row r="511" spans="1:14" x14ac:dyDescent="0.25">
      <c r="A511" t="str">
        <f>_xlfn.XLOOKUP(K511,[1]NodeTranslation!$A:$A,[1]NodeTranslation!$B:$B)</f>
        <v>onNOS</v>
      </c>
      <c r="B511">
        <f>_xlfn.XLOOKUP(L511,[1]NodeTranslation!$A:$A,[1]NodeTranslation!$B:$B)</f>
        <v>0</v>
      </c>
      <c r="C511">
        <v>724324.03251885704</v>
      </c>
      <c r="D511" t="str">
        <f t="shared" si="14"/>
        <v>onNOS-0</v>
      </c>
      <c r="K511" t="s">
        <v>9</v>
      </c>
      <c r="M511">
        <v>724324.03251885704</v>
      </c>
      <c r="N511" t="str">
        <f t="shared" si="15"/>
        <v>NOS0-</v>
      </c>
    </row>
    <row r="512" spans="1:14" x14ac:dyDescent="0.25">
      <c r="A512" t="str">
        <f>_xlfn.XLOOKUP(K512,[1]NodeTranslation!$A:$A,[1]NodeTranslation!$B:$B)</f>
        <v>onNL_NW</v>
      </c>
      <c r="B512" t="str">
        <f>_xlfn.XLOOKUP(L512,[1]NodeTranslation!$A:$A,[1]NodeTranslation!$B:$B)</f>
        <v>ofNL_BO_A</v>
      </c>
      <c r="C512">
        <v>174513.25892750401</v>
      </c>
      <c r="D512" t="str">
        <f t="shared" si="14"/>
        <v>onNL_NW-ofNL_BO_A</v>
      </c>
      <c r="K512" t="s">
        <v>10</v>
      </c>
      <c r="L512" t="s">
        <v>17</v>
      </c>
      <c r="M512">
        <v>174513.25892750401</v>
      </c>
      <c r="N512" t="str">
        <f t="shared" si="15"/>
        <v>NL_on_Holland_N-Borssele Alpha</v>
      </c>
    </row>
    <row r="513" spans="1:14" x14ac:dyDescent="0.25">
      <c r="A513" t="str">
        <f>_xlfn.XLOOKUP(K513,[1]NodeTranslation!$A:$A,[1]NodeTranslation!$B:$B)</f>
        <v>onNL_NW</v>
      </c>
      <c r="B513" t="str">
        <f>_xlfn.XLOOKUP(L513,[1]NodeTranslation!$A:$A,[1]NodeTranslation!$B:$B)</f>
        <v>ofNL_KZ_B</v>
      </c>
      <c r="C513">
        <v>81001.460134244102</v>
      </c>
      <c r="D513" t="str">
        <f t="shared" si="14"/>
        <v>onNL_NW-ofNL_KZ_B</v>
      </c>
      <c r="K513" t="s">
        <v>10</v>
      </c>
      <c r="L513" t="s">
        <v>24</v>
      </c>
      <c r="M513">
        <v>81001.460134244102</v>
      </c>
      <c r="N513" t="str">
        <f t="shared" si="15"/>
        <v>NL_on_Holland_N-Hollands Kust Zuid Beta</v>
      </c>
    </row>
    <row r="514" spans="1:14" x14ac:dyDescent="0.25">
      <c r="A514" t="str">
        <f>_xlfn.XLOOKUP(K514,[1]NodeTranslation!$A:$A,[1]NodeTranslation!$B:$B)</f>
        <v>onNL_NW</v>
      </c>
      <c r="B514" t="str">
        <f>_xlfn.XLOOKUP(L514,[1]NodeTranslation!$A:$A,[1]NodeTranslation!$B:$B)</f>
        <v>ofNL_IJ_B</v>
      </c>
      <c r="C514">
        <v>115963.706941639</v>
      </c>
      <c r="D514" t="str">
        <f t="shared" si="14"/>
        <v>onNL_NW-ofNL_IJ_B</v>
      </c>
      <c r="K514" t="s">
        <v>10</v>
      </c>
      <c r="L514" t="s">
        <v>15</v>
      </c>
      <c r="M514">
        <v>115963.706941639</v>
      </c>
      <c r="N514" t="str">
        <f t="shared" si="15"/>
        <v>NL_on_Holland_N-IJmuiden Ver Beta</v>
      </c>
    </row>
    <row r="515" spans="1:14" x14ac:dyDescent="0.25">
      <c r="A515" t="str">
        <f>_xlfn.XLOOKUP(K515,[1]NodeTranslation!$A:$A,[1]NodeTranslation!$B:$B)</f>
        <v>onNL_NW</v>
      </c>
      <c r="B515" t="str">
        <f>_xlfn.XLOOKUP(L515,[1]NodeTranslation!$A:$A,[1]NodeTranslation!$B:$B)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K515" t="s">
        <v>10</v>
      </c>
      <c r="L515" t="s">
        <v>25</v>
      </c>
      <c r="M515">
        <v>83007.016455114295</v>
      </c>
      <c r="N515" t="str">
        <f t="shared" ref="N515:N578" si="17">K515&amp;"-"&amp;L515</f>
        <v>NL_on_Holland_N-Hollands Kust Zuid Alpha</v>
      </c>
    </row>
    <row r="516" spans="1:14" x14ac:dyDescent="0.25">
      <c r="A516" t="str">
        <f>_xlfn.XLOOKUP(K516,[1]NodeTranslation!$A:$A,[1]NodeTranslation!$B:$B)</f>
        <v>onNL_NW</v>
      </c>
      <c r="B516" t="str">
        <f>_xlfn.XLOOKUP(L516,[1]NodeTranslation!$A:$A,[1]NodeTranslation!$B:$B)</f>
        <v>ofNL_IJ_A</v>
      </c>
      <c r="C516">
        <v>112996.98065543899</v>
      </c>
      <c r="D516" t="str">
        <f t="shared" si="16"/>
        <v>onNL_NW-ofNL_IJ_A</v>
      </c>
      <c r="K516" t="s">
        <v>10</v>
      </c>
      <c r="L516" t="s">
        <v>16</v>
      </c>
      <c r="M516">
        <v>112996.98065543899</v>
      </c>
      <c r="N516" t="str">
        <f t="shared" si="17"/>
        <v>NL_on_Holland_N-IJmuiden Ver Alpha</v>
      </c>
    </row>
    <row r="517" spans="1:14" x14ac:dyDescent="0.25">
      <c r="A517" t="str">
        <f>_xlfn.XLOOKUP(K517,[1]NodeTranslation!$A:$A,[1]NodeTranslation!$B:$B)</f>
        <v>onNL_NW</v>
      </c>
      <c r="B517" t="str">
        <f>_xlfn.XLOOKUP(L517,[1]NodeTranslation!$A:$A,[1]NodeTranslation!$B:$B)</f>
        <v>ofNL_BO_B</v>
      </c>
      <c r="C517">
        <v>180094.56962258701</v>
      </c>
      <c r="D517" t="str">
        <f t="shared" si="16"/>
        <v>onNL_NW-ofNL_BO_B</v>
      </c>
      <c r="K517" t="s">
        <v>10</v>
      </c>
      <c r="L517" t="s">
        <v>18</v>
      </c>
      <c r="M517">
        <v>180094.56962258701</v>
      </c>
      <c r="N517" t="str">
        <f t="shared" si="17"/>
        <v>NL_on_Holland_N-Borssele Beta</v>
      </c>
    </row>
    <row r="518" spans="1:14" x14ac:dyDescent="0.25">
      <c r="A518" t="str">
        <f>_xlfn.XLOOKUP(K518,[1]NodeTranslation!$A:$A,[1]NodeTranslation!$B:$B)</f>
        <v>onNL_NW</v>
      </c>
      <c r="B518" t="str">
        <f>_xlfn.XLOOKUP(L518,[1]NodeTranslation!$A:$A,[1]NodeTranslation!$B:$B)</f>
        <v>ofNL_IJ_G</v>
      </c>
      <c r="C518">
        <v>109317.28785645</v>
      </c>
      <c r="D518" t="str">
        <f t="shared" si="16"/>
        <v>onNL_NW-ofNL_IJ_G</v>
      </c>
      <c r="K518" t="s">
        <v>10</v>
      </c>
      <c r="L518" t="s">
        <v>30</v>
      </c>
      <c r="M518">
        <v>109317.28785645</v>
      </c>
      <c r="N518" t="str">
        <f t="shared" si="17"/>
        <v>NL_on_Holland_N-IJmuiden Ver Gamma</v>
      </c>
    </row>
    <row r="519" spans="1:14" x14ac:dyDescent="0.25">
      <c r="A519" t="str">
        <f>_xlfn.XLOOKUP(K519,[1]NodeTranslation!$A:$A,[1]NodeTranslation!$B:$B)</f>
        <v>onNL_NW</v>
      </c>
      <c r="B519" t="str">
        <f>_xlfn.XLOOKUP(L519,[1]NodeTranslation!$A:$A,[1]NodeTranslation!$B:$B)</f>
        <v>onNL_SW</v>
      </c>
      <c r="C519">
        <v>153912.349905899</v>
      </c>
      <c r="D519" t="str">
        <f t="shared" si="16"/>
        <v>onNL_NW-onNL_SW</v>
      </c>
      <c r="K519" t="s">
        <v>10</v>
      </c>
      <c r="L519" t="s">
        <v>2</v>
      </c>
      <c r="M519">
        <v>153912.349905899</v>
      </c>
      <c r="N519" t="str">
        <f t="shared" si="17"/>
        <v>NL_on_Holland_N-NL_on_Borssele</v>
      </c>
    </row>
    <row r="520" spans="1:14" x14ac:dyDescent="0.25">
      <c r="A520" t="str">
        <f>_xlfn.XLOOKUP(K520,[1]NodeTranslation!$A:$A,[1]NodeTranslation!$B:$B)</f>
        <v>onNL_NW</v>
      </c>
      <c r="B520" t="str">
        <f>_xlfn.XLOOKUP(L520,[1]NodeTranslation!$A:$A,[1]NodeTranslation!$B:$B)</f>
        <v>onNL_CE</v>
      </c>
      <c r="C520">
        <v>115263.28241068601</v>
      </c>
      <c r="D520" t="str">
        <f t="shared" si="16"/>
        <v>onNL_NW-onNL_CE</v>
      </c>
      <c r="K520" t="s">
        <v>10</v>
      </c>
      <c r="L520" t="s">
        <v>3</v>
      </c>
      <c r="M520">
        <v>115263.28241068601</v>
      </c>
      <c r="N520" t="str">
        <f t="shared" si="17"/>
        <v>NL_on_Holland_N-NL_on_Brabant</v>
      </c>
    </row>
    <row r="521" spans="1:14" x14ac:dyDescent="0.25">
      <c r="A521" t="str">
        <f>_xlfn.XLOOKUP(K521,[1]NodeTranslation!$A:$A,[1]NodeTranslation!$B:$B)</f>
        <v>onNL_NW</v>
      </c>
      <c r="B521" t="str">
        <f>_xlfn.XLOOKUP(L521,[1]NodeTranslation!$A:$A,[1]NodeTranslation!$B:$B)</f>
        <v>onBE</v>
      </c>
      <c r="C521">
        <v>218723.21861673199</v>
      </c>
      <c r="D521" t="str">
        <f t="shared" si="16"/>
        <v>onNL_NW-onBE</v>
      </c>
      <c r="K521" t="s">
        <v>10</v>
      </c>
      <c r="L521" t="s">
        <v>4</v>
      </c>
      <c r="M521">
        <v>218723.21861673199</v>
      </c>
      <c r="N521" t="str">
        <f t="shared" si="17"/>
        <v>NL_on_Holland_N-BE00</v>
      </c>
    </row>
    <row r="522" spans="1:14" x14ac:dyDescent="0.25">
      <c r="A522" t="str">
        <f>_xlfn.XLOOKUP(K522,[1]NodeTranslation!$A:$A,[1]NodeTranslation!$B:$B)</f>
        <v>onNL_NW</v>
      </c>
      <c r="B522" t="str">
        <f>_xlfn.XLOOKUP(L522,[1]NodeTranslation!$A:$A,[1]NodeTranslation!$B:$B)</f>
        <v>onDE</v>
      </c>
      <c r="C522">
        <v>397347.78053588799</v>
      </c>
      <c r="D522" t="str">
        <f t="shared" si="16"/>
        <v>onNL_NW-onDE</v>
      </c>
      <c r="K522" t="s">
        <v>10</v>
      </c>
      <c r="L522" t="s">
        <v>5</v>
      </c>
      <c r="M522">
        <v>397347.78053588799</v>
      </c>
      <c r="N522" t="str">
        <f t="shared" si="17"/>
        <v>NL_on_Holland_N-DE00</v>
      </c>
    </row>
    <row r="523" spans="1:14" x14ac:dyDescent="0.25">
      <c r="A523" t="str">
        <f>_xlfn.XLOOKUP(K523,[1]NodeTranslation!$A:$A,[1]NodeTranslation!$B:$B)</f>
        <v>onNL_NW</v>
      </c>
      <c r="B523" t="str">
        <f>_xlfn.XLOOKUP(L523,[1]NodeTranslation!$A:$A,[1]NodeTranslation!$B:$B)</f>
        <v>onUK</v>
      </c>
      <c r="C523">
        <v>553889.76670283801</v>
      </c>
      <c r="D523" t="str">
        <f t="shared" si="16"/>
        <v>onNL_NW-onUK</v>
      </c>
      <c r="K523" t="s">
        <v>10</v>
      </c>
      <c r="L523" t="s">
        <v>6</v>
      </c>
      <c r="M523">
        <v>553889.76670283801</v>
      </c>
      <c r="N523" t="str">
        <f t="shared" si="17"/>
        <v>NL_on_Holland_N-UK00</v>
      </c>
    </row>
    <row r="524" spans="1:14" x14ac:dyDescent="0.25">
      <c r="A524" t="str">
        <f>_xlfn.XLOOKUP(K524,[1]NodeTranslation!$A:$A,[1]NodeTranslation!$B:$B)</f>
        <v>onNL_NW</v>
      </c>
      <c r="B524" t="str">
        <f>_xlfn.XLOOKUP(L524,[1]NodeTranslation!$A:$A,[1]NodeTranslation!$B:$B)</f>
        <v>onDKW</v>
      </c>
      <c r="C524">
        <v>483640.914823386</v>
      </c>
      <c r="D524" t="str">
        <f t="shared" si="16"/>
        <v>onNL_NW-onDKW</v>
      </c>
      <c r="K524" t="s">
        <v>10</v>
      </c>
      <c r="L524" t="s">
        <v>7</v>
      </c>
      <c r="M524">
        <v>483640.914823386</v>
      </c>
      <c r="N524" t="str">
        <f t="shared" si="17"/>
        <v>NL_on_Holland_N-DKW1</v>
      </c>
    </row>
    <row r="525" spans="1:14" x14ac:dyDescent="0.25">
      <c r="A525" t="str">
        <f>_xlfn.XLOOKUP(K525,[1]NodeTranslation!$A:$A,[1]NodeTranslation!$B:$B)</f>
        <v>onNL_NW</v>
      </c>
      <c r="B525" t="str">
        <f>_xlfn.XLOOKUP(L525,[1]NodeTranslation!$A:$A,[1]NodeTranslation!$B:$B)</f>
        <v>onNL_E</v>
      </c>
      <c r="C525">
        <v>77785.120516212803</v>
      </c>
      <c r="D525" t="str">
        <f t="shared" si="16"/>
        <v>onNL_NW-onNL_E</v>
      </c>
      <c r="K525" t="s">
        <v>10</v>
      </c>
      <c r="L525" t="s">
        <v>8</v>
      </c>
      <c r="M525">
        <v>77785.120516212803</v>
      </c>
      <c r="N525" t="str">
        <f t="shared" si="17"/>
        <v>NL_on_Holland_N-NL_on_East</v>
      </c>
    </row>
    <row r="526" spans="1:14" x14ac:dyDescent="0.25">
      <c r="A526" t="str">
        <f>_xlfn.XLOOKUP(K526,[1]NodeTranslation!$A:$A,[1]NodeTranslation!$B:$B)</f>
        <v>onNL_NW</v>
      </c>
      <c r="B526" t="str">
        <f>_xlfn.XLOOKUP(L526,[1]NodeTranslation!$A:$A,[1]NodeTranslation!$B:$B)</f>
        <v>onNOS</v>
      </c>
      <c r="C526">
        <v>887484.52778274298</v>
      </c>
      <c r="D526" t="str">
        <f t="shared" si="16"/>
        <v>onNL_NW-onNOS</v>
      </c>
      <c r="K526" t="s">
        <v>10</v>
      </c>
      <c r="L526" t="s">
        <v>9</v>
      </c>
      <c r="M526">
        <v>887484.52778274298</v>
      </c>
      <c r="N526" t="str">
        <f t="shared" si="17"/>
        <v>NL_on_Holland_N-NOS0</v>
      </c>
    </row>
    <row r="527" spans="1:14" x14ac:dyDescent="0.25">
      <c r="A527" t="str">
        <f>_xlfn.XLOOKUP(K527,[1]NodeTranslation!$A:$A,[1]NodeTranslation!$B:$B)</f>
        <v>onNL_NW</v>
      </c>
      <c r="B527" t="str">
        <f>_xlfn.XLOOKUP(L527,[1]NodeTranslation!$A:$A,[1]NodeTranslation!$B:$B)</f>
        <v>onNL_NE</v>
      </c>
      <c r="C527">
        <v>92353.041120699796</v>
      </c>
      <c r="D527" t="str">
        <f t="shared" si="16"/>
        <v>onNL_NW-onNL_NE</v>
      </c>
      <c r="K527" t="s">
        <v>10</v>
      </c>
      <c r="L527" t="s">
        <v>11</v>
      </c>
      <c r="M527">
        <v>92353.041120699796</v>
      </c>
      <c r="N527" t="str">
        <f t="shared" si="17"/>
        <v>NL_on_Holland_N-NL_on_North</v>
      </c>
    </row>
    <row r="528" spans="1:14" x14ac:dyDescent="0.25">
      <c r="A528" t="str">
        <f>_xlfn.XLOOKUP(K528,[1]NodeTranslation!$A:$A,[1]NodeTranslation!$B:$B)</f>
        <v>onNL_NW</v>
      </c>
      <c r="B528" t="str">
        <f>_xlfn.XLOOKUP(L528,[1]NodeTranslation!$A:$A,[1]NodeTranslation!$B:$B)</f>
        <v>onNL_CW</v>
      </c>
      <c r="C528">
        <v>119303.911559645</v>
      </c>
      <c r="D528" t="str">
        <f t="shared" si="16"/>
        <v>onNL_NW-onNL_CW</v>
      </c>
      <c r="K528" t="s">
        <v>10</v>
      </c>
      <c r="L528" t="s">
        <v>12</v>
      </c>
      <c r="M528">
        <v>119303.911559645</v>
      </c>
      <c r="N528" t="str">
        <f t="shared" si="17"/>
        <v>NL_on_Holland_N-NL_on_Rilland</v>
      </c>
    </row>
    <row r="529" spans="1:14" x14ac:dyDescent="0.25">
      <c r="A529" t="str">
        <f>_xlfn.XLOOKUP(K529,[1]NodeTranslation!$A:$A,[1]NodeTranslation!$B:$B)</f>
        <v>onNL_NW</v>
      </c>
      <c r="B529" t="str">
        <f>_xlfn.XLOOKUP(L529,[1]NodeTranslation!$A:$A,[1]NodeTranslation!$B:$B)</f>
        <v>onNL_W</v>
      </c>
      <c r="C529">
        <v>73098.190833047396</v>
      </c>
      <c r="D529" t="str">
        <f t="shared" si="16"/>
        <v>onNL_NW-onNL_W</v>
      </c>
      <c r="K529" t="s">
        <v>10</v>
      </c>
      <c r="L529" t="s">
        <v>13</v>
      </c>
      <c r="M529">
        <v>73098.190833047396</v>
      </c>
      <c r="N529" t="str">
        <f t="shared" si="17"/>
        <v>NL_on_Holland_N-NL_on_Holland_S</v>
      </c>
    </row>
    <row r="530" spans="1:14" x14ac:dyDescent="0.25">
      <c r="A530" t="str">
        <f>_xlfn.XLOOKUP(K530,[1]NodeTranslation!$A:$A,[1]NodeTranslation!$B:$B)</f>
        <v>onNL_NW</v>
      </c>
      <c r="B530" t="str">
        <f>_xlfn.XLOOKUP(L530,[1]NodeTranslation!$A:$A,[1]NodeTranslation!$B:$B)</f>
        <v>onNL_SE</v>
      </c>
      <c r="C530">
        <v>162124.76447837899</v>
      </c>
      <c r="D530" t="str">
        <f t="shared" si="16"/>
        <v>onNL_NW-onNL_SE</v>
      </c>
      <c r="K530" t="s">
        <v>10</v>
      </c>
      <c r="L530" t="s">
        <v>14</v>
      </c>
      <c r="M530">
        <v>162124.76447837899</v>
      </c>
      <c r="N530" t="str">
        <f t="shared" si="17"/>
        <v>NL_on_Holland_N-NL_on_South</v>
      </c>
    </row>
    <row r="531" spans="1:14" x14ac:dyDescent="0.25">
      <c r="A531" t="str">
        <f>_xlfn.XLOOKUP(K531,[1]NodeTranslation!$A:$A,[1]NodeTranslation!$B:$B)</f>
        <v>onNL_NW</v>
      </c>
      <c r="B531" t="str">
        <f>_xlfn.XLOOKUP(L531,[1]NodeTranslation!$A:$A,[1]NodeTranslation!$B:$B)</f>
        <v>ofNL_EG</v>
      </c>
      <c r="C531">
        <v>50323.481819978901</v>
      </c>
      <c r="D531" t="str">
        <f t="shared" si="16"/>
        <v>onNL_NW-ofNL_EG</v>
      </c>
      <c r="K531" t="s">
        <v>10</v>
      </c>
      <c r="L531" t="s">
        <v>19</v>
      </c>
      <c r="M531">
        <v>50323.481819978901</v>
      </c>
      <c r="N531" t="str">
        <f t="shared" si="17"/>
        <v>NL_on_Holland_N-Egmon aan Zee</v>
      </c>
    </row>
    <row r="532" spans="1:14" x14ac:dyDescent="0.25">
      <c r="A532" t="str">
        <f>_xlfn.XLOOKUP(K532,[1]NodeTranslation!$A:$A,[1]NodeTranslation!$B:$B)</f>
        <v>onNL_NW</v>
      </c>
      <c r="B532" t="str">
        <f>_xlfn.XLOOKUP(L532,[1]NodeTranslation!$A:$A,[1]NodeTranslation!$B:$B)</f>
        <v>ofNL_PA</v>
      </c>
      <c r="C532">
        <v>63650.737104006803</v>
      </c>
      <c r="D532" t="str">
        <f t="shared" si="16"/>
        <v>onNL_NW-ofNL_PA</v>
      </c>
      <c r="K532" t="s">
        <v>10</v>
      </c>
      <c r="L532" t="s">
        <v>20</v>
      </c>
      <c r="M532">
        <v>63650.737104006803</v>
      </c>
      <c r="N532" t="str">
        <f t="shared" si="17"/>
        <v>NL_on_Holland_N-Prinses Amalia</v>
      </c>
    </row>
    <row r="533" spans="1:14" x14ac:dyDescent="0.25">
      <c r="A533" t="str">
        <f>_xlfn.XLOOKUP(K533,[1]NodeTranslation!$A:$A,[1]NodeTranslation!$B:$B)</f>
        <v>onNL_NW</v>
      </c>
      <c r="B533" t="str">
        <f>_xlfn.XLOOKUP(L533,[1]NodeTranslation!$A:$A,[1]NodeTranslation!$B:$B)</f>
        <v>ofNL_LU</v>
      </c>
      <c r="C533">
        <v>70692.978273871297</v>
      </c>
      <c r="D533" t="str">
        <f t="shared" si="16"/>
        <v>onNL_NW-ofNL_LU</v>
      </c>
      <c r="K533" t="s">
        <v>10</v>
      </c>
      <c r="L533" t="s">
        <v>21</v>
      </c>
      <c r="M533">
        <v>70692.978273871297</v>
      </c>
      <c r="N533" t="str">
        <f t="shared" si="17"/>
        <v>NL_on_Holland_N-Luchterduinen</v>
      </c>
    </row>
    <row r="534" spans="1:14" x14ac:dyDescent="0.25">
      <c r="A534" t="str">
        <f>_xlfn.XLOOKUP(K534,[1]NodeTranslation!$A:$A,[1]NodeTranslation!$B:$B)</f>
        <v>onNL_NW</v>
      </c>
      <c r="B534" t="str">
        <f>_xlfn.XLOOKUP(L534,[1]NodeTranslation!$A:$A,[1]NodeTranslation!$B:$B)</f>
        <v>ofNL_GE_B</v>
      </c>
      <c r="C534">
        <v>168674.10179548801</v>
      </c>
      <c r="D534" t="str">
        <f t="shared" si="16"/>
        <v>onNL_NW-ofNL_GE_B</v>
      </c>
      <c r="K534" t="s">
        <v>10</v>
      </c>
      <c r="L534" t="s">
        <v>22</v>
      </c>
      <c r="M534">
        <v>168674.10179548801</v>
      </c>
      <c r="N534" t="str">
        <f t="shared" si="17"/>
        <v>NL_on_Holland_N-Gemini II</v>
      </c>
    </row>
    <row r="535" spans="1:14" x14ac:dyDescent="0.25">
      <c r="A535" t="str">
        <f>_xlfn.XLOOKUP(K535,[1]NodeTranslation!$A:$A,[1]NodeTranslation!$B:$B)</f>
        <v>onNL_NW</v>
      </c>
      <c r="B535" t="str">
        <f>_xlfn.XLOOKUP(L535,[1]NodeTranslation!$A:$A,[1]NodeTranslation!$B:$B)</f>
        <v>ofNL_GE_A</v>
      </c>
      <c r="C535">
        <v>172360.293405615</v>
      </c>
      <c r="D535" t="str">
        <f t="shared" si="16"/>
        <v>onNL_NW-ofNL_GE_A</v>
      </c>
      <c r="K535" t="s">
        <v>10</v>
      </c>
      <c r="L535" t="s">
        <v>23</v>
      </c>
      <c r="M535">
        <v>172360.293405615</v>
      </c>
      <c r="N535" t="str">
        <f t="shared" si="17"/>
        <v>NL_on_Holland_N-Gemini I</v>
      </c>
    </row>
    <row r="536" spans="1:14" x14ac:dyDescent="0.25">
      <c r="A536" t="str">
        <f>_xlfn.XLOOKUP(K536,[1]NodeTranslation!$A:$A,[1]NodeTranslation!$B:$B)</f>
        <v>onNL_NW</v>
      </c>
      <c r="B536" t="str">
        <f>_xlfn.XLOOKUP(L536,[1]NodeTranslation!$A:$A,[1]NodeTranslation!$B:$B)</f>
        <v>ofNL_KN</v>
      </c>
      <c r="C536">
        <v>62754.268872523797</v>
      </c>
      <c r="D536" t="str">
        <f t="shared" si="16"/>
        <v>onNL_NW-ofNL_KN</v>
      </c>
      <c r="K536" t="s">
        <v>10</v>
      </c>
      <c r="L536" t="s">
        <v>26</v>
      </c>
      <c r="M536">
        <v>62754.268872523797</v>
      </c>
      <c r="N536" t="str">
        <f t="shared" si="17"/>
        <v>NL_on_Holland_N-Hollands Kust Noord</v>
      </c>
    </row>
    <row r="537" spans="1:14" x14ac:dyDescent="0.25">
      <c r="A537" t="str">
        <f>_xlfn.XLOOKUP(K537,[1]NodeTranslation!$A:$A,[1]NodeTranslation!$B:$B)</f>
        <v>onNL_NW</v>
      </c>
      <c r="B537" t="str">
        <f>_xlfn.XLOOKUP(L537,[1]NodeTranslation!$A:$A,[1]NodeTranslation!$B:$B)</f>
        <v>ofNL_KW_A</v>
      </c>
      <c r="C537">
        <v>92497.109960290705</v>
      </c>
      <c r="D537" t="str">
        <f t="shared" si="16"/>
        <v>onNL_NW-ofNL_KW_A</v>
      </c>
      <c r="K537" t="s">
        <v>10</v>
      </c>
      <c r="L537" t="s">
        <v>27</v>
      </c>
      <c r="M537">
        <v>92497.109960290705</v>
      </c>
      <c r="N537" t="str">
        <f t="shared" si="17"/>
        <v>NL_on_Holland_N-Hollands Kust West Alpha</v>
      </c>
    </row>
    <row r="538" spans="1:14" x14ac:dyDescent="0.25">
      <c r="A538" t="str">
        <f>_xlfn.XLOOKUP(K538,[1]NodeTranslation!$A:$A,[1]NodeTranslation!$B:$B)</f>
        <v>onNL_NW</v>
      </c>
      <c r="B538" t="str">
        <f>_xlfn.XLOOKUP(L538,[1]NodeTranslation!$A:$A,[1]NodeTranslation!$B:$B)</f>
        <v>ofNL_KW_B</v>
      </c>
      <c r="C538">
        <v>98651.8688714116</v>
      </c>
      <c r="D538" t="str">
        <f t="shared" si="16"/>
        <v>onNL_NW-ofNL_KW_B</v>
      </c>
      <c r="K538" t="s">
        <v>10</v>
      </c>
      <c r="L538" t="s">
        <v>28</v>
      </c>
      <c r="M538">
        <v>98651.8688714116</v>
      </c>
      <c r="N538" t="str">
        <f t="shared" si="17"/>
        <v>NL_on_Holland_N-Hollands Kust West Beta</v>
      </c>
    </row>
    <row r="539" spans="1:14" x14ac:dyDescent="0.25">
      <c r="A539" t="str">
        <f>_xlfn.XLOOKUP(K539,[1]NodeTranslation!$A:$A,[1]NodeTranslation!$B:$B)</f>
        <v>onNL_NW</v>
      </c>
      <c r="B539">
        <f>_xlfn.XLOOKUP(L539,[1]NodeTranslation!$A:$A,[1]NodeTranslation!$B:$B)</f>
        <v>0</v>
      </c>
      <c r="C539">
        <v>157710.828956179</v>
      </c>
      <c r="D539" t="str">
        <f t="shared" si="16"/>
        <v>onNL_NW-0</v>
      </c>
      <c r="K539" t="s">
        <v>10</v>
      </c>
      <c r="M539">
        <v>157710.828956179</v>
      </c>
      <c r="N539" t="str">
        <f t="shared" si="17"/>
        <v>NL_on_Holland_N-</v>
      </c>
    </row>
    <row r="540" spans="1:14" x14ac:dyDescent="0.25">
      <c r="A540" t="str">
        <f>_xlfn.XLOOKUP(K540,[1]NodeTranslation!$A:$A,[1]NodeTranslation!$B:$B)</f>
        <v>onNL_NW</v>
      </c>
      <c r="B540">
        <f>_xlfn.XLOOKUP(L540,[1]NodeTranslation!$A:$A,[1]NodeTranslation!$B:$B)</f>
        <v>0</v>
      </c>
      <c r="C540">
        <v>190144.53432957301</v>
      </c>
      <c r="D540" t="str">
        <f t="shared" si="16"/>
        <v>onNL_NW-0</v>
      </c>
      <c r="K540" t="s">
        <v>10</v>
      </c>
      <c r="M540">
        <v>190144.53432957301</v>
      </c>
      <c r="N540" t="str">
        <f t="shared" si="17"/>
        <v>NL_on_Holland_N-</v>
      </c>
    </row>
    <row r="541" spans="1:14" x14ac:dyDescent="0.25">
      <c r="A541" t="str">
        <f>_xlfn.XLOOKUP(K541,[1]NodeTranslation!$A:$A,[1]NodeTranslation!$B:$B)</f>
        <v>onNL_NW</v>
      </c>
      <c r="B541">
        <f>_xlfn.XLOOKUP(L541,[1]NodeTranslation!$A:$A,[1]NodeTranslation!$B:$B)</f>
        <v>0</v>
      </c>
      <c r="C541">
        <v>145622.03921547101</v>
      </c>
      <c r="D541" t="str">
        <f t="shared" si="16"/>
        <v>onNL_NW-0</v>
      </c>
      <c r="K541" t="s">
        <v>10</v>
      </c>
      <c r="M541">
        <v>145622.03921547101</v>
      </c>
      <c r="N541" t="str">
        <f t="shared" si="17"/>
        <v>NL_on_Holland_N-</v>
      </c>
    </row>
    <row r="542" spans="1:14" x14ac:dyDescent="0.25">
      <c r="A542" t="str">
        <f>_xlfn.XLOOKUP(K542,[1]NodeTranslation!$A:$A,[1]NodeTranslation!$B:$B)</f>
        <v>onNL_NW</v>
      </c>
      <c r="B542">
        <f>_xlfn.XLOOKUP(L542,[1]NodeTranslation!$A:$A,[1]NodeTranslation!$B:$B)</f>
        <v>0</v>
      </c>
      <c r="C542">
        <v>112050.812462159</v>
      </c>
      <c r="D542" t="str">
        <f t="shared" si="16"/>
        <v>onNL_NW-0</v>
      </c>
      <c r="K542" t="s">
        <v>10</v>
      </c>
      <c r="M542">
        <v>112050.812462159</v>
      </c>
      <c r="N542" t="str">
        <f t="shared" si="17"/>
        <v>NL_on_Holland_N-</v>
      </c>
    </row>
    <row r="543" spans="1:14" x14ac:dyDescent="0.25">
      <c r="A543" t="str">
        <f>_xlfn.XLOOKUP(K543,[1]NodeTranslation!$A:$A,[1]NodeTranslation!$B:$B)</f>
        <v>onNL_NW</v>
      </c>
      <c r="B543">
        <f>_xlfn.XLOOKUP(L543,[1]NodeTranslation!$A:$A,[1]NodeTranslation!$B:$B)</f>
        <v>0</v>
      </c>
      <c r="C543">
        <v>98374.122295964102</v>
      </c>
      <c r="D543" t="str">
        <f t="shared" si="16"/>
        <v>onNL_NW-0</v>
      </c>
      <c r="K543" t="s">
        <v>10</v>
      </c>
      <c r="M543">
        <v>98374.122295964102</v>
      </c>
      <c r="N543" t="str">
        <f t="shared" si="17"/>
        <v>NL_on_Holland_N-</v>
      </c>
    </row>
    <row r="544" spans="1:14" x14ac:dyDescent="0.25">
      <c r="A544" t="str">
        <f>_xlfn.XLOOKUP(K544,[1]NodeTranslation!$A:$A,[1]NodeTranslation!$B:$B)</f>
        <v>onNL_NW</v>
      </c>
      <c r="B544">
        <f>_xlfn.XLOOKUP(L544,[1]NodeTranslation!$A:$A,[1]NodeTranslation!$B:$B)</f>
        <v>0</v>
      </c>
      <c r="C544">
        <v>103752.93805857201</v>
      </c>
      <c r="D544" t="str">
        <f t="shared" si="16"/>
        <v>onNL_NW-0</v>
      </c>
      <c r="K544" t="s">
        <v>10</v>
      </c>
      <c r="M544">
        <v>103752.93805857201</v>
      </c>
      <c r="N544" t="str">
        <f t="shared" si="17"/>
        <v>NL_on_Holland_N-</v>
      </c>
    </row>
    <row r="545" spans="1:14" x14ac:dyDescent="0.25">
      <c r="A545" t="str">
        <f>_xlfn.XLOOKUP(K545,[1]NodeTranslation!$A:$A,[1]NodeTranslation!$B:$B)</f>
        <v>onNL_NW</v>
      </c>
      <c r="B545">
        <f>_xlfn.XLOOKUP(L545,[1]NodeTranslation!$A:$A,[1]NodeTranslation!$B:$B)</f>
        <v>0</v>
      </c>
      <c r="C545">
        <v>163330.295064754</v>
      </c>
      <c r="D545" t="str">
        <f t="shared" si="16"/>
        <v>onNL_NW-0</v>
      </c>
      <c r="K545" t="s">
        <v>10</v>
      </c>
      <c r="M545">
        <v>163330.295064754</v>
      </c>
      <c r="N545" t="str">
        <f t="shared" si="17"/>
        <v>NL_on_Holland_N-</v>
      </c>
    </row>
    <row r="546" spans="1:14" x14ac:dyDescent="0.25">
      <c r="A546" t="str">
        <f>_xlfn.XLOOKUP(K546,[1]NodeTranslation!$A:$A,[1]NodeTranslation!$B:$B)</f>
        <v>onNL_NE</v>
      </c>
      <c r="B546" t="str">
        <f>_xlfn.XLOOKUP(L546,[1]NodeTranslation!$A:$A,[1]NodeTranslation!$B:$B)</f>
        <v>ofNL_BO_A</v>
      </c>
      <c r="C546">
        <v>266849.64894678898</v>
      </c>
      <c r="D546" t="str">
        <f t="shared" si="16"/>
        <v>onNL_NE-ofNL_BO_A</v>
      </c>
      <c r="K546" t="s">
        <v>11</v>
      </c>
      <c r="L546" t="s">
        <v>17</v>
      </c>
      <c r="M546">
        <v>266849.64894678898</v>
      </c>
      <c r="N546" t="str">
        <f t="shared" si="17"/>
        <v>NL_on_North-Borssele Alpha</v>
      </c>
    </row>
    <row r="547" spans="1:14" x14ac:dyDescent="0.25">
      <c r="A547" t="str">
        <f>_xlfn.XLOOKUP(K547,[1]NodeTranslation!$A:$A,[1]NodeTranslation!$B:$B)</f>
        <v>onNL_NE</v>
      </c>
      <c r="B547" t="str">
        <f>_xlfn.XLOOKUP(L547,[1]NodeTranslation!$A:$A,[1]NodeTranslation!$B:$B)</f>
        <v>ofNL_KZ_B</v>
      </c>
      <c r="C547">
        <v>172563.22709629801</v>
      </c>
      <c r="D547" t="str">
        <f t="shared" si="16"/>
        <v>onNL_NE-ofNL_KZ_B</v>
      </c>
      <c r="K547" t="s">
        <v>11</v>
      </c>
      <c r="L547" t="s">
        <v>24</v>
      </c>
      <c r="M547">
        <v>172563.22709629801</v>
      </c>
      <c r="N547" t="str">
        <f t="shared" si="17"/>
        <v>NL_on_North-Hollands Kust Zuid Beta</v>
      </c>
    </row>
    <row r="548" spans="1:14" x14ac:dyDescent="0.25">
      <c r="A548" t="str">
        <f>_xlfn.XLOOKUP(K548,[1]NodeTranslation!$A:$A,[1]NodeTranslation!$B:$B)</f>
        <v>onNL_NE</v>
      </c>
      <c r="B548" t="str">
        <f>_xlfn.XLOOKUP(L548,[1]NodeTranslation!$A:$A,[1]NodeTranslation!$B:$B)</f>
        <v>ofNL_IJ_B</v>
      </c>
      <c r="C548">
        <v>189854.363817782</v>
      </c>
      <c r="D548" t="str">
        <f t="shared" si="16"/>
        <v>onNL_NE-ofNL_IJ_B</v>
      </c>
      <c r="K548" t="s">
        <v>11</v>
      </c>
      <c r="L548" t="s">
        <v>15</v>
      </c>
      <c r="M548">
        <v>189854.363817782</v>
      </c>
      <c r="N548" t="str">
        <f t="shared" si="17"/>
        <v>NL_on_North-IJmuiden Ver Beta</v>
      </c>
    </row>
    <row r="549" spans="1:14" x14ac:dyDescent="0.25">
      <c r="A549" t="str">
        <f>_xlfn.XLOOKUP(K549,[1]NodeTranslation!$A:$A,[1]NodeTranslation!$B:$B)</f>
        <v>onNL_NE</v>
      </c>
      <c r="B549" t="str">
        <f>_xlfn.XLOOKUP(L549,[1]NodeTranslation!$A:$A,[1]NodeTranslation!$B:$B)</f>
        <v>ofNL_KZ_A</v>
      </c>
      <c r="C549">
        <v>173653.05097656001</v>
      </c>
      <c r="D549" t="str">
        <f t="shared" si="16"/>
        <v>onNL_NE-ofNL_KZ_A</v>
      </c>
      <c r="K549" t="s">
        <v>11</v>
      </c>
      <c r="L549" t="s">
        <v>25</v>
      </c>
      <c r="M549">
        <v>173653.05097656001</v>
      </c>
      <c r="N549" t="str">
        <f t="shared" si="17"/>
        <v>NL_on_North-Hollands Kust Zuid Alpha</v>
      </c>
    </row>
    <row r="550" spans="1:14" x14ac:dyDescent="0.25">
      <c r="A550" t="str">
        <f>_xlfn.XLOOKUP(K550,[1]NodeTranslation!$A:$A,[1]NodeTranslation!$B:$B)</f>
        <v>onNL_NE</v>
      </c>
      <c r="B550" t="str">
        <f>_xlfn.XLOOKUP(L550,[1]NodeTranslation!$A:$A,[1]NodeTranslation!$B:$B)</f>
        <v>ofNL_IJ_A</v>
      </c>
      <c r="C550">
        <v>182616.001239868</v>
      </c>
      <c r="D550" t="str">
        <f t="shared" si="16"/>
        <v>onNL_NE-ofNL_IJ_A</v>
      </c>
      <c r="K550" t="s">
        <v>11</v>
      </c>
      <c r="L550" t="s">
        <v>16</v>
      </c>
      <c r="M550">
        <v>182616.001239868</v>
      </c>
      <c r="N550" t="str">
        <f t="shared" si="17"/>
        <v>NL_on_North-IJmuiden Ver Alpha</v>
      </c>
    </row>
    <row r="551" spans="1:14" x14ac:dyDescent="0.25">
      <c r="A551" t="str">
        <f>_xlfn.XLOOKUP(K551,[1]NodeTranslation!$A:$A,[1]NodeTranslation!$B:$B)</f>
        <v>onNL_NE</v>
      </c>
      <c r="B551" t="str">
        <f>_xlfn.XLOOKUP(L551,[1]NodeTranslation!$A:$A,[1]NodeTranslation!$B:$B)</f>
        <v>ofNL_BO_B</v>
      </c>
      <c r="C551">
        <v>272353.39301348099</v>
      </c>
      <c r="D551" t="str">
        <f t="shared" si="16"/>
        <v>onNL_NE-ofNL_BO_B</v>
      </c>
      <c r="K551" t="s">
        <v>11</v>
      </c>
      <c r="L551" t="s">
        <v>18</v>
      </c>
      <c r="M551">
        <v>272353.39301348099</v>
      </c>
      <c r="N551" t="str">
        <f t="shared" si="17"/>
        <v>NL_on_North-Borssele Beta</v>
      </c>
    </row>
    <row r="552" spans="1:14" x14ac:dyDescent="0.25">
      <c r="A552" t="str">
        <f>_xlfn.XLOOKUP(K552,[1]NodeTranslation!$A:$A,[1]NodeTranslation!$B:$B)</f>
        <v>onNL_NE</v>
      </c>
      <c r="B552" t="str">
        <f>_xlfn.XLOOKUP(L552,[1]NodeTranslation!$A:$A,[1]NodeTranslation!$B:$B)</f>
        <v>ofNL_IJ_G</v>
      </c>
      <c r="C552">
        <v>172276.07623397501</v>
      </c>
      <c r="D552" t="str">
        <f t="shared" si="16"/>
        <v>onNL_NE-ofNL_IJ_G</v>
      </c>
      <c r="K552" t="s">
        <v>11</v>
      </c>
      <c r="L552" t="s">
        <v>30</v>
      </c>
      <c r="M552">
        <v>172276.07623397501</v>
      </c>
      <c r="N552" t="str">
        <f t="shared" si="17"/>
        <v>NL_on_North-IJmuiden Ver Gamma</v>
      </c>
    </row>
    <row r="553" spans="1:14" x14ac:dyDescent="0.25">
      <c r="A553" t="str">
        <f>_xlfn.XLOOKUP(K553,[1]NodeTranslation!$A:$A,[1]NodeTranslation!$B:$B)</f>
        <v>onNL_NE</v>
      </c>
      <c r="B553" t="str">
        <f>_xlfn.XLOOKUP(L553,[1]NodeTranslation!$A:$A,[1]NodeTranslation!$B:$B)</f>
        <v>onNL_SW</v>
      </c>
      <c r="C553">
        <v>243215.10747729999</v>
      </c>
      <c r="D553" t="str">
        <f t="shared" si="16"/>
        <v>onNL_NE-onNL_SW</v>
      </c>
      <c r="K553" t="s">
        <v>11</v>
      </c>
      <c r="L553" t="s">
        <v>2</v>
      </c>
      <c r="M553">
        <v>243215.10747729999</v>
      </c>
      <c r="N553" t="str">
        <f t="shared" si="17"/>
        <v>NL_on_North-NL_on_Borssele</v>
      </c>
    </row>
    <row r="554" spans="1:14" x14ac:dyDescent="0.25">
      <c r="A554" t="str">
        <f>_xlfn.XLOOKUP(K554,[1]NodeTranslation!$A:$A,[1]NodeTranslation!$B:$B)</f>
        <v>onNL_NE</v>
      </c>
      <c r="B554" t="str">
        <f>_xlfn.XLOOKUP(L554,[1]NodeTranslation!$A:$A,[1]NodeTranslation!$B:$B)</f>
        <v>onNL_CE</v>
      </c>
      <c r="C554">
        <v>177247.90392045799</v>
      </c>
      <c r="D554" t="str">
        <f t="shared" si="16"/>
        <v>onNL_NE-onNL_CE</v>
      </c>
      <c r="K554" t="s">
        <v>11</v>
      </c>
      <c r="L554" t="s">
        <v>3</v>
      </c>
      <c r="M554">
        <v>177247.90392045799</v>
      </c>
      <c r="N554" t="str">
        <f t="shared" si="17"/>
        <v>NL_on_North-NL_on_Brabant</v>
      </c>
    </row>
    <row r="555" spans="1:14" x14ac:dyDescent="0.25">
      <c r="A555" t="str">
        <f>_xlfn.XLOOKUP(K555,[1]NodeTranslation!$A:$A,[1]NodeTranslation!$B:$B)</f>
        <v>onNL_NE</v>
      </c>
      <c r="B555" t="str">
        <f>_xlfn.XLOOKUP(L555,[1]NodeTranslation!$A:$A,[1]NodeTranslation!$B:$B)</f>
        <v>onBE</v>
      </c>
      <c r="C555">
        <v>290798.16447132698</v>
      </c>
      <c r="D555" t="str">
        <f t="shared" si="16"/>
        <v>onNL_NE-onBE</v>
      </c>
      <c r="K555" t="s">
        <v>11</v>
      </c>
      <c r="L555" t="s">
        <v>4</v>
      </c>
      <c r="M555">
        <v>290798.16447132698</v>
      </c>
      <c r="N555" t="str">
        <f t="shared" si="17"/>
        <v>NL_on_North-BE00</v>
      </c>
    </row>
    <row r="556" spans="1:14" x14ac:dyDescent="0.25">
      <c r="A556" t="str">
        <f>_xlfn.XLOOKUP(K556,[1]NodeTranslation!$A:$A,[1]NodeTranslation!$B:$B)</f>
        <v>onNL_NE</v>
      </c>
      <c r="B556" t="str">
        <f>_xlfn.XLOOKUP(L556,[1]NodeTranslation!$A:$A,[1]NodeTranslation!$B:$B)</f>
        <v>onDE</v>
      </c>
      <c r="C556">
        <v>357711.75990695599</v>
      </c>
      <c r="D556" t="str">
        <f t="shared" si="16"/>
        <v>onNL_NE-onDE</v>
      </c>
      <c r="K556" t="s">
        <v>11</v>
      </c>
      <c r="L556" t="s">
        <v>5</v>
      </c>
      <c r="M556">
        <v>357711.75990695599</v>
      </c>
      <c r="N556" t="str">
        <f t="shared" si="17"/>
        <v>NL_on_North-DE00</v>
      </c>
    </row>
    <row r="557" spans="1:14" x14ac:dyDescent="0.25">
      <c r="A557" t="str">
        <f>_xlfn.XLOOKUP(K557,[1]NodeTranslation!$A:$A,[1]NodeTranslation!$B:$B)</f>
        <v>onNL_NE</v>
      </c>
      <c r="B557" t="str">
        <f>_xlfn.XLOOKUP(L557,[1]NodeTranslation!$A:$A,[1]NodeTranslation!$B:$B)</f>
        <v>onUK</v>
      </c>
      <c r="C557">
        <v>611049.64882529306</v>
      </c>
      <c r="D557" t="str">
        <f t="shared" si="16"/>
        <v>onNL_NE-onUK</v>
      </c>
      <c r="K557" t="s">
        <v>11</v>
      </c>
      <c r="L557" t="s">
        <v>6</v>
      </c>
      <c r="M557">
        <v>611049.64882529306</v>
      </c>
      <c r="N557" t="str">
        <f t="shared" si="17"/>
        <v>NL_on_North-UK00</v>
      </c>
    </row>
    <row r="558" spans="1:14" x14ac:dyDescent="0.25">
      <c r="A558" t="str">
        <f>_xlfn.XLOOKUP(K558,[1]NodeTranslation!$A:$A,[1]NodeTranslation!$B:$B)</f>
        <v>onNL_NE</v>
      </c>
      <c r="B558" t="str">
        <f>_xlfn.XLOOKUP(L558,[1]NodeTranslation!$A:$A,[1]NodeTranslation!$B:$B)</f>
        <v>onDKW</v>
      </c>
      <c r="C558">
        <v>398915.19866451801</v>
      </c>
      <c r="D558" t="str">
        <f t="shared" si="16"/>
        <v>onNL_NE-onDKW</v>
      </c>
      <c r="K558" t="s">
        <v>11</v>
      </c>
      <c r="L558" t="s">
        <v>7</v>
      </c>
      <c r="M558">
        <v>398915.19866451801</v>
      </c>
      <c r="N558" t="str">
        <f t="shared" si="17"/>
        <v>NL_on_North-DKW1</v>
      </c>
    </row>
    <row r="559" spans="1:14" x14ac:dyDescent="0.25">
      <c r="A559" t="str">
        <f>_xlfn.XLOOKUP(K559,[1]NodeTranslation!$A:$A,[1]NodeTranslation!$B:$B)</f>
        <v>onNL_NE</v>
      </c>
      <c r="B559" t="str">
        <f>_xlfn.XLOOKUP(L559,[1]NodeTranslation!$A:$A,[1]NodeTranslation!$B:$B)</f>
        <v>onNL_E</v>
      </c>
      <c r="C559">
        <v>93759.706322850703</v>
      </c>
      <c r="D559" t="str">
        <f t="shared" si="16"/>
        <v>onNL_NE-onNL_E</v>
      </c>
      <c r="K559" t="s">
        <v>11</v>
      </c>
      <c r="L559" t="s">
        <v>8</v>
      </c>
      <c r="M559">
        <v>93759.706322850703</v>
      </c>
      <c r="N559" t="str">
        <f t="shared" si="17"/>
        <v>NL_on_North-NL_on_East</v>
      </c>
    </row>
    <row r="560" spans="1:14" x14ac:dyDescent="0.25">
      <c r="A560" t="str">
        <f>_xlfn.XLOOKUP(K560,[1]NodeTranslation!$A:$A,[1]NodeTranslation!$B:$B)</f>
        <v>onNL_NE</v>
      </c>
      <c r="B560" t="str">
        <f>_xlfn.XLOOKUP(L560,[1]NodeTranslation!$A:$A,[1]NodeTranslation!$B:$B)</f>
        <v>onNOS</v>
      </c>
      <c r="C560">
        <v>820502.264707678</v>
      </c>
      <c r="D560" t="str">
        <f t="shared" si="16"/>
        <v>onNL_NE-onNOS</v>
      </c>
      <c r="K560" t="s">
        <v>11</v>
      </c>
      <c r="L560" t="s">
        <v>9</v>
      </c>
      <c r="M560">
        <v>820502.264707678</v>
      </c>
      <c r="N560" t="str">
        <f t="shared" si="17"/>
        <v>NL_on_North-NOS0</v>
      </c>
    </row>
    <row r="561" spans="1:14" x14ac:dyDescent="0.25">
      <c r="A561" t="str">
        <f>_xlfn.XLOOKUP(K561,[1]NodeTranslation!$A:$A,[1]NodeTranslation!$B:$B)</f>
        <v>onNL_NE</v>
      </c>
      <c r="B561" t="str">
        <f>_xlfn.XLOOKUP(L561,[1]NodeTranslation!$A:$A,[1]NodeTranslation!$B:$B)</f>
        <v>onNL_NW</v>
      </c>
      <c r="C561">
        <v>92353.041120699796</v>
      </c>
      <c r="D561" t="str">
        <f t="shared" si="16"/>
        <v>onNL_NE-onNL_NW</v>
      </c>
      <c r="K561" t="s">
        <v>11</v>
      </c>
      <c r="L561" t="s">
        <v>10</v>
      </c>
      <c r="M561">
        <v>92353.041120699796</v>
      </c>
      <c r="N561" t="str">
        <f t="shared" si="17"/>
        <v>NL_on_North-NL_on_Holland_N</v>
      </c>
    </row>
    <row r="562" spans="1:14" x14ac:dyDescent="0.25">
      <c r="A562" t="str">
        <f>_xlfn.XLOOKUP(K562,[1]NodeTranslation!$A:$A,[1]NodeTranslation!$B:$B)</f>
        <v>onNL_NE</v>
      </c>
      <c r="B562" t="str">
        <f>_xlfn.XLOOKUP(L562,[1]NodeTranslation!$A:$A,[1]NodeTranslation!$B:$B)</f>
        <v>onNL_CW</v>
      </c>
      <c r="C562">
        <v>202520.431980544</v>
      </c>
      <c r="D562" t="str">
        <f t="shared" si="16"/>
        <v>onNL_NE-onNL_CW</v>
      </c>
      <c r="K562" t="s">
        <v>11</v>
      </c>
      <c r="L562" t="s">
        <v>12</v>
      </c>
      <c r="M562">
        <v>202520.431980544</v>
      </c>
      <c r="N562" t="str">
        <f t="shared" si="17"/>
        <v>NL_on_North-NL_on_Rilland</v>
      </c>
    </row>
    <row r="563" spans="1:14" x14ac:dyDescent="0.25">
      <c r="A563" t="str">
        <f>_xlfn.XLOOKUP(K563,[1]NodeTranslation!$A:$A,[1]NodeTranslation!$B:$B)</f>
        <v>onNL_NE</v>
      </c>
      <c r="B563" t="str">
        <f>_xlfn.XLOOKUP(L563,[1]NodeTranslation!$A:$A,[1]NodeTranslation!$B:$B)</f>
        <v>onNL_W</v>
      </c>
      <c r="C563">
        <v>160215.71769018899</v>
      </c>
      <c r="D563" t="str">
        <f t="shared" si="16"/>
        <v>onNL_NE-onNL_W</v>
      </c>
      <c r="K563" t="s">
        <v>11</v>
      </c>
      <c r="L563" t="s">
        <v>13</v>
      </c>
      <c r="M563">
        <v>160215.71769018899</v>
      </c>
      <c r="N563" t="str">
        <f t="shared" si="17"/>
        <v>NL_on_North-NL_on_Holland_S</v>
      </c>
    </row>
    <row r="564" spans="1:14" x14ac:dyDescent="0.25">
      <c r="A564" t="str">
        <f>_xlfn.XLOOKUP(K564,[1]NodeTranslation!$A:$A,[1]NodeTranslation!$B:$B)</f>
        <v>onNL_NE</v>
      </c>
      <c r="B564" t="str">
        <f>_xlfn.XLOOKUP(L564,[1]NodeTranslation!$A:$A,[1]NodeTranslation!$B:$B)</f>
        <v>onNL_SE</v>
      </c>
      <c r="C564">
        <v>207090.56842433001</v>
      </c>
      <c r="D564" t="str">
        <f t="shared" si="16"/>
        <v>onNL_NE-onNL_SE</v>
      </c>
      <c r="K564" t="s">
        <v>11</v>
      </c>
      <c r="L564" t="s">
        <v>14</v>
      </c>
      <c r="M564">
        <v>207090.56842433001</v>
      </c>
      <c r="N564" t="str">
        <f t="shared" si="17"/>
        <v>NL_on_North-NL_on_South</v>
      </c>
    </row>
    <row r="565" spans="1:14" x14ac:dyDescent="0.25">
      <c r="A565" t="str">
        <f>_xlfn.XLOOKUP(K565,[1]NodeTranslation!$A:$A,[1]NodeTranslation!$B:$B)</f>
        <v>onNL_NE</v>
      </c>
      <c r="B565" t="str">
        <f>_xlfn.XLOOKUP(L565,[1]NodeTranslation!$A:$A,[1]NodeTranslation!$B:$B)</f>
        <v>ofNL_EG</v>
      </c>
      <c r="C565">
        <v>135391.850425599</v>
      </c>
      <c r="D565" t="str">
        <f t="shared" si="16"/>
        <v>onNL_NE-ofNL_EG</v>
      </c>
      <c r="K565" t="s">
        <v>11</v>
      </c>
      <c r="L565" t="s">
        <v>19</v>
      </c>
      <c r="M565">
        <v>135391.850425599</v>
      </c>
      <c r="N565" t="str">
        <f t="shared" si="17"/>
        <v>NL_on_North-Egmon aan Zee</v>
      </c>
    </row>
    <row r="566" spans="1:14" x14ac:dyDescent="0.25">
      <c r="A566" t="str">
        <f>_xlfn.XLOOKUP(K566,[1]NodeTranslation!$A:$A,[1]NodeTranslation!$B:$B)</f>
        <v>onNL_NE</v>
      </c>
      <c r="B566" t="str">
        <f>_xlfn.XLOOKUP(L566,[1]NodeTranslation!$A:$A,[1]NodeTranslation!$B:$B)</f>
        <v>ofNL_PA</v>
      </c>
      <c r="C566">
        <v>148593.36396863</v>
      </c>
      <c r="D566" t="str">
        <f t="shared" si="16"/>
        <v>onNL_NE-ofNL_PA</v>
      </c>
      <c r="K566" t="s">
        <v>11</v>
      </c>
      <c r="L566" t="s">
        <v>20</v>
      </c>
      <c r="M566">
        <v>148593.36396863</v>
      </c>
      <c r="N566" t="str">
        <f t="shared" si="17"/>
        <v>NL_on_North-Prinses Amalia</v>
      </c>
    </row>
    <row r="567" spans="1:14" x14ac:dyDescent="0.25">
      <c r="A567" t="str">
        <f>_xlfn.XLOOKUP(K567,[1]NodeTranslation!$A:$A,[1]NodeTranslation!$B:$B)</f>
        <v>onNL_NE</v>
      </c>
      <c r="B567" t="str">
        <f>_xlfn.XLOOKUP(L567,[1]NodeTranslation!$A:$A,[1]NodeTranslation!$B:$B)</f>
        <v>ofNL_LU</v>
      </c>
      <c r="C567">
        <v>160764.882758216</v>
      </c>
      <c r="D567" t="str">
        <f t="shared" si="16"/>
        <v>onNL_NE-ofNL_LU</v>
      </c>
      <c r="K567" t="s">
        <v>11</v>
      </c>
      <c r="L567" t="s">
        <v>21</v>
      </c>
      <c r="M567">
        <v>160764.882758216</v>
      </c>
      <c r="N567" t="str">
        <f t="shared" si="17"/>
        <v>NL_on_North-Luchterduinen</v>
      </c>
    </row>
    <row r="568" spans="1:14" x14ac:dyDescent="0.25">
      <c r="A568" t="str">
        <f>_xlfn.XLOOKUP(K568,[1]NodeTranslation!$A:$A,[1]NodeTranslation!$B:$B)</f>
        <v>onNL_NE</v>
      </c>
      <c r="B568" t="str">
        <f>_xlfn.XLOOKUP(L568,[1]NodeTranslation!$A:$A,[1]NodeTranslation!$B:$B)</f>
        <v>ofNL_GE_B</v>
      </c>
      <c r="C568">
        <v>112404.129047093</v>
      </c>
      <c r="D568" t="str">
        <f t="shared" si="16"/>
        <v>onNL_NE-ofNL_GE_B</v>
      </c>
      <c r="K568" t="s">
        <v>11</v>
      </c>
      <c r="L568" t="s">
        <v>22</v>
      </c>
      <c r="M568">
        <v>112404.129047093</v>
      </c>
      <c r="N568" t="str">
        <f t="shared" si="17"/>
        <v>NL_on_North-Gemini II</v>
      </c>
    </row>
    <row r="569" spans="1:14" x14ac:dyDescent="0.25">
      <c r="A569" t="str">
        <f>_xlfn.XLOOKUP(K569,[1]NodeTranslation!$A:$A,[1]NodeTranslation!$B:$B)</f>
        <v>onNL_NE</v>
      </c>
      <c r="B569" t="str">
        <f>_xlfn.XLOOKUP(L569,[1]NodeTranslation!$A:$A,[1]NodeTranslation!$B:$B)</f>
        <v>ofNL_GE_A</v>
      </c>
      <c r="C569">
        <v>110797.684152567</v>
      </c>
      <c r="D569" t="str">
        <f t="shared" si="16"/>
        <v>onNL_NE-ofNL_GE_A</v>
      </c>
      <c r="K569" t="s">
        <v>11</v>
      </c>
      <c r="L569" t="s">
        <v>23</v>
      </c>
      <c r="M569">
        <v>110797.684152567</v>
      </c>
      <c r="N569" t="str">
        <f t="shared" si="17"/>
        <v>NL_on_North-Gemini I</v>
      </c>
    </row>
    <row r="570" spans="1:14" x14ac:dyDescent="0.25">
      <c r="A570" t="str">
        <f>_xlfn.XLOOKUP(K570,[1]NodeTranslation!$A:$A,[1]NodeTranslation!$B:$B)</f>
        <v>onNL_NE</v>
      </c>
      <c r="B570" t="str">
        <f>_xlfn.XLOOKUP(L570,[1]NodeTranslation!$A:$A,[1]NodeTranslation!$B:$B)</f>
        <v>ofNL_KN</v>
      </c>
      <c r="C570">
        <v>141898.62019167599</v>
      </c>
      <c r="D570" t="str">
        <f t="shared" si="16"/>
        <v>onNL_NE-ofNL_KN</v>
      </c>
      <c r="K570" t="s">
        <v>11</v>
      </c>
      <c r="L570" t="s">
        <v>26</v>
      </c>
      <c r="M570">
        <v>141898.62019167599</v>
      </c>
      <c r="N570" t="str">
        <f t="shared" si="17"/>
        <v>NL_on_North-Hollands Kust Noord</v>
      </c>
    </row>
    <row r="571" spans="1:14" x14ac:dyDescent="0.25">
      <c r="A571" t="str">
        <f>_xlfn.XLOOKUP(K571,[1]NodeTranslation!$A:$A,[1]NodeTranslation!$B:$B)</f>
        <v>onNL_NE</v>
      </c>
      <c r="B571" t="str">
        <f>_xlfn.XLOOKUP(L571,[1]NodeTranslation!$A:$A,[1]NodeTranslation!$B:$B)</f>
        <v>ofNL_KW_A</v>
      </c>
      <c r="C571">
        <v>170502.36335420501</v>
      </c>
      <c r="D571" t="str">
        <f t="shared" si="16"/>
        <v>onNL_NE-ofNL_KW_A</v>
      </c>
      <c r="K571" t="s">
        <v>11</v>
      </c>
      <c r="L571" t="s">
        <v>27</v>
      </c>
      <c r="M571">
        <v>170502.36335420501</v>
      </c>
      <c r="N571" t="str">
        <f t="shared" si="17"/>
        <v>NL_on_North-Hollands Kust West Alpha</v>
      </c>
    </row>
    <row r="572" spans="1:14" x14ac:dyDescent="0.25">
      <c r="A572" t="str">
        <f>_xlfn.XLOOKUP(K572,[1]NodeTranslation!$A:$A,[1]NodeTranslation!$B:$B)</f>
        <v>onNL_NE</v>
      </c>
      <c r="B572" t="str">
        <f>_xlfn.XLOOKUP(L572,[1]NodeTranslation!$A:$A,[1]NodeTranslation!$B:$B)</f>
        <v>ofNL_KW_B</v>
      </c>
      <c r="C572">
        <v>179890.29851630301</v>
      </c>
      <c r="D572" t="str">
        <f t="shared" si="16"/>
        <v>onNL_NE-ofNL_KW_B</v>
      </c>
      <c r="K572" t="s">
        <v>11</v>
      </c>
      <c r="L572" t="s">
        <v>28</v>
      </c>
      <c r="M572">
        <v>179890.29851630301</v>
      </c>
      <c r="N572" t="str">
        <f t="shared" si="17"/>
        <v>NL_on_North-Hollands Kust West Beta</v>
      </c>
    </row>
    <row r="573" spans="1:14" x14ac:dyDescent="0.25">
      <c r="A573" t="str">
        <f>_xlfn.XLOOKUP(K573,[1]NodeTranslation!$A:$A,[1]NodeTranslation!$B:$B)</f>
        <v>onNL_NE</v>
      </c>
      <c r="B573">
        <f>_xlfn.XLOOKUP(L573,[1]NodeTranslation!$A:$A,[1]NodeTranslation!$B:$B)</f>
        <v>0</v>
      </c>
      <c r="C573">
        <v>206407.07441153101</v>
      </c>
      <c r="D573" t="str">
        <f t="shared" si="16"/>
        <v>onNL_NE-0</v>
      </c>
      <c r="K573" t="s">
        <v>11</v>
      </c>
      <c r="M573">
        <v>206407.07441153101</v>
      </c>
      <c r="N573" t="str">
        <f t="shared" si="17"/>
        <v>NL_on_North-</v>
      </c>
    </row>
    <row r="574" spans="1:14" x14ac:dyDescent="0.25">
      <c r="A574" t="str">
        <f>_xlfn.XLOOKUP(K574,[1]NodeTranslation!$A:$A,[1]NodeTranslation!$B:$B)</f>
        <v>onNL_NE</v>
      </c>
      <c r="B574">
        <f>_xlfn.XLOOKUP(L574,[1]NodeTranslation!$A:$A,[1]NodeTranslation!$B:$B)</f>
        <v>0</v>
      </c>
      <c r="C574">
        <v>143550.81084519299</v>
      </c>
      <c r="D574" t="str">
        <f t="shared" si="16"/>
        <v>onNL_NE-0</v>
      </c>
      <c r="K574" t="s">
        <v>11</v>
      </c>
      <c r="M574">
        <v>143550.81084519299</v>
      </c>
      <c r="N574" t="str">
        <f t="shared" si="17"/>
        <v>NL_on_North-</v>
      </c>
    </row>
    <row r="575" spans="1:14" x14ac:dyDescent="0.25">
      <c r="A575" t="str">
        <f>_xlfn.XLOOKUP(K575,[1]NodeTranslation!$A:$A,[1]NodeTranslation!$B:$B)</f>
        <v>onNL_NE</v>
      </c>
      <c r="B575">
        <f>_xlfn.XLOOKUP(L575,[1]NodeTranslation!$A:$A,[1]NodeTranslation!$B:$B)</f>
        <v>0</v>
      </c>
      <c r="C575">
        <v>208570.39962675999</v>
      </c>
      <c r="D575" t="str">
        <f t="shared" si="16"/>
        <v>onNL_NE-0</v>
      </c>
      <c r="K575" t="s">
        <v>11</v>
      </c>
      <c r="M575">
        <v>208570.39962675999</v>
      </c>
      <c r="N575" t="str">
        <f t="shared" si="17"/>
        <v>NL_on_North-</v>
      </c>
    </row>
    <row r="576" spans="1:14" x14ac:dyDescent="0.25">
      <c r="A576" t="str">
        <f>_xlfn.XLOOKUP(K576,[1]NodeTranslation!$A:$A,[1]NodeTranslation!$B:$B)</f>
        <v>onNL_NE</v>
      </c>
      <c r="B576">
        <f>_xlfn.XLOOKUP(L576,[1]NodeTranslation!$A:$A,[1]NodeTranslation!$B:$B)</f>
        <v>0</v>
      </c>
      <c r="C576">
        <v>156208.50423409801</v>
      </c>
      <c r="D576" t="str">
        <f t="shared" si="16"/>
        <v>onNL_NE-0</v>
      </c>
      <c r="K576" t="s">
        <v>11</v>
      </c>
      <c r="M576">
        <v>156208.50423409801</v>
      </c>
      <c r="N576" t="str">
        <f t="shared" si="17"/>
        <v>NL_on_North-</v>
      </c>
    </row>
    <row r="577" spans="1:14" x14ac:dyDescent="0.25">
      <c r="A577" t="str">
        <f>_xlfn.XLOOKUP(K577,[1]NodeTranslation!$A:$A,[1]NodeTranslation!$B:$B)</f>
        <v>onNL_NE</v>
      </c>
      <c r="B577">
        <f>_xlfn.XLOOKUP(L577,[1]NodeTranslation!$A:$A,[1]NodeTranslation!$B:$B)</f>
        <v>0</v>
      </c>
      <c r="C577">
        <v>158291.16312514301</v>
      </c>
      <c r="D577" t="str">
        <f t="shared" si="16"/>
        <v>onNL_NE-0</v>
      </c>
      <c r="K577" t="s">
        <v>11</v>
      </c>
      <c r="M577">
        <v>158291.16312514301</v>
      </c>
      <c r="N577" t="str">
        <f t="shared" si="17"/>
        <v>NL_on_North-</v>
      </c>
    </row>
    <row r="578" spans="1:14" x14ac:dyDescent="0.25">
      <c r="A578" t="str">
        <f>_xlfn.XLOOKUP(K578,[1]NodeTranslation!$A:$A,[1]NodeTranslation!$B:$B)</f>
        <v>onNL_NE</v>
      </c>
      <c r="B578">
        <f>_xlfn.XLOOKUP(L578,[1]NodeTranslation!$A:$A,[1]NodeTranslation!$B:$B)</f>
        <v>0</v>
      </c>
      <c r="C578">
        <v>187488.57501107801</v>
      </c>
      <c r="D578" t="str">
        <f t="shared" si="16"/>
        <v>onNL_NE-0</v>
      </c>
      <c r="K578" t="s">
        <v>11</v>
      </c>
      <c r="M578">
        <v>187488.57501107801</v>
      </c>
      <c r="N578" t="str">
        <f t="shared" si="17"/>
        <v>NL_on_North-</v>
      </c>
    </row>
    <row r="579" spans="1:14" x14ac:dyDescent="0.25">
      <c r="A579" t="str">
        <f>_xlfn.XLOOKUP(K579,[1]NodeTranslation!$A:$A,[1]NodeTranslation!$B:$B)</f>
        <v>onNL_NE</v>
      </c>
      <c r="B579">
        <f>_xlfn.XLOOKUP(L579,[1]NodeTranslation!$A:$A,[1]NodeTranslation!$B:$B)</f>
        <v>0</v>
      </c>
      <c r="C579">
        <v>115873.821706517</v>
      </c>
      <c r="D579" t="str">
        <f t="shared" ref="D579:D642" si="18">A579&amp;"-"&amp;B579</f>
        <v>onNL_NE-0</v>
      </c>
      <c r="K579" t="s">
        <v>11</v>
      </c>
      <c r="M579">
        <v>115873.821706517</v>
      </c>
      <c r="N579" t="str">
        <f t="shared" ref="N579:N642" si="19">K579&amp;"-"&amp;L579</f>
        <v>NL_on_North-</v>
      </c>
    </row>
    <row r="580" spans="1:14" x14ac:dyDescent="0.25">
      <c r="A580" t="str">
        <f>_xlfn.XLOOKUP(K580,[1]NodeTranslation!$A:$A,[1]NodeTranslation!$B:$B)</f>
        <v>onNL_CW</v>
      </c>
      <c r="B580" t="str">
        <f>_xlfn.XLOOKUP(L580,[1]NodeTranslation!$A:$A,[1]NodeTranslation!$B:$B)</f>
        <v>ofNL_BO_A</v>
      </c>
      <c r="C580">
        <v>103702.549823889</v>
      </c>
      <c r="D580" t="str">
        <f t="shared" si="18"/>
        <v>onNL_CW-ofNL_BO_A</v>
      </c>
      <c r="K580" t="s">
        <v>12</v>
      </c>
      <c r="L580" t="s">
        <v>17</v>
      </c>
      <c r="M580">
        <v>103702.549823889</v>
      </c>
      <c r="N580" t="str">
        <f t="shared" si="19"/>
        <v>NL_on_Rilland-Borssele Alpha</v>
      </c>
    </row>
    <row r="581" spans="1:14" x14ac:dyDescent="0.25">
      <c r="A581" t="str">
        <f>_xlfn.XLOOKUP(K581,[1]NodeTranslation!$A:$A,[1]NodeTranslation!$B:$B)</f>
        <v>onNL_CW</v>
      </c>
      <c r="B581" t="str">
        <f>_xlfn.XLOOKUP(L581,[1]NodeTranslation!$A:$A,[1]NodeTranslation!$B:$B)</f>
        <v>ofNL_KZ_B</v>
      </c>
      <c r="C581">
        <v>84499.655405782498</v>
      </c>
      <c r="D581" t="str">
        <f t="shared" si="18"/>
        <v>onNL_CW-ofNL_KZ_B</v>
      </c>
      <c r="K581" t="s">
        <v>12</v>
      </c>
      <c r="L581" t="s">
        <v>24</v>
      </c>
      <c r="M581">
        <v>84499.655405782498</v>
      </c>
      <c r="N581" t="str">
        <f t="shared" si="19"/>
        <v>NL_on_Rilland-Hollands Kust Zuid Beta</v>
      </c>
    </row>
    <row r="582" spans="1:14" x14ac:dyDescent="0.25">
      <c r="A582" t="str">
        <f>_xlfn.XLOOKUP(K582,[1]NodeTranslation!$A:$A,[1]NodeTranslation!$B:$B)</f>
        <v>onNL_CW</v>
      </c>
      <c r="B582" t="str">
        <f>_xlfn.XLOOKUP(L582,[1]NodeTranslation!$A:$A,[1]NodeTranslation!$B:$B)</f>
        <v>ofNL_IJ_B</v>
      </c>
      <c r="C582">
        <v>155937.01608164699</v>
      </c>
      <c r="D582" t="str">
        <f t="shared" si="18"/>
        <v>onNL_CW-ofNL_IJ_B</v>
      </c>
      <c r="K582" t="s">
        <v>12</v>
      </c>
      <c r="L582" t="s">
        <v>15</v>
      </c>
      <c r="M582">
        <v>155937.01608164699</v>
      </c>
      <c r="N582" t="str">
        <f t="shared" si="19"/>
        <v>NL_on_Rilland-IJmuiden Ver Beta</v>
      </c>
    </row>
    <row r="583" spans="1:14" x14ac:dyDescent="0.25">
      <c r="A583" t="str">
        <f>_xlfn.XLOOKUP(K583,[1]NodeTranslation!$A:$A,[1]NodeTranslation!$B:$B)</f>
        <v>onNL_CW</v>
      </c>
      <c r="B583" t="str">
        <f>_xlfn.XLOOKUP(L583,[1]NodeTranslation!$A:$A,[1]NodeTranslation!$B:$B)</f>
        <v>ofNL_KZ_A</v>
      </c>
      <c r="C583">
        <v>91753.598831526993</v>
      </c>
      <c r="D583" t="str">
        <f t="shared" si="18"/>
        <v>onNL_CW-ofNL_KZ_A</v>
      </c>
      <c r="K583" t="s">
        <v>12</v>
      </c>
      <c r="L583" t="s">
        <v>25</v>
      </c>
      <c r="M583">
        <v>91753.598831526993</v>
      </c>
      <c r="N583" t="str">
        <f t="shared" si="19"/>
        <v>NL_on_Rilland-Hollands Kust Zuid Alpha</v>
      </c>
    </row>
    <row r="584" spans="1:14" x14ac:dyDescent="0.25">
      <c r="A584" t="str">
        <f>_xlfn.XLOOKUP(K584,[1]NodeTranslation!$A:$A,[1]NodeTranslation!$B:$B)</f>
        <v>onNL_CW</v>
      </c>
      <c r="B584" t="str">
        <f>_xlfn.XLOOKUP(L584,[1]NodeTranslation!$A:$A,[1]NodeTranslation!$B:$B)</f>
        <v>ofNL_IJ_A</v>
      </c>
      <c r="C584">
        <v>162599.16520915399</v>
      </c>
      <c r="D584" t="str">
        <f t="shared" si="18"/>
        <v>onNL_CW-ofNL_IJ_A</v>
      </c>
      <c r="K584" t="s">
        <v>12</v>
      </c>
      <c r="L584" t="s">
        <v>16</v>
      </c>
      <c r="M584">
        <v>162599.16520915399</v>
      </c>
      <c r="N584" t="str">
        <f t="shared" si="19"/>
        <v>NL_on_Rilland-IJmuiden Ver Alpha</v>
      </c>
    </row>
    <row r="585" spans="1:14" x14ac:dyDescent="0.25">
      <c r="A585" t="str">
        <f>_xlfn.XLOOKUP(K585,[1]NodeTranslation!$A:$A,[1]NodeTranslation!$B:$B)</f>
        <v>onNL_CW</v>
      </c>
      <c r="B585" t="str">
        <f>_xlfn.XLOOKUP(L585,[1]NodeTranslation!$A:$A,[1]NodeTranslation!$B:$B)</f>
        <v>ofNL_BO_B</v>
      </c>
      <c r="C585">
        <v>111645.47068167001</v>
      </c>
      <c r="D585" t="str">
        <f t="shared" si="18"/>
        <v>onNL_CW-ofNL_BO_B</v>
      </c>
      <c r="K585" t="s">
        <v>12</v>
      </c>
      <c r="L585" t="s">
        <v>18</v>
      </c>
      <c r="M585">
        <v>111645.47068167001</v>
      </c>
      <c r="N585" t="str">
        <f t="shared" si="19"/>
        <v>NL_on_Rilland-Borssele Beta</v>
      </c>
    </row>
    <row r="586" spans="1:14" x14ac:dyDescent="0.25">
      <c r="A586" t="str">
        <f>_xlfn.XLOOKUP(K586,[1]NodeTranslation!$A:$A,[1]NodeTranslation!$B:$B)</f>
        <v>onNL_CW</v>
      </c>
      <c r="B586" t="str">
        <f>_xlfn.XLOOKUP(L586,[1]NodeTranslation!$A:$A,[1]NodeTranslation!$B:$B)</f>
        <v>ofNL_IJ_G</v>
      </c>
      <c r="C586">
        <v>171310.81794235401</v>
      </c>
      <c r="D586" t="str">
        <f t="shared" si="18"/>
        <v>onNL_CW-ofNL_IJ_G</v>
      </c>
      <c r="K586" t="s">
        <v>12</v>
      </c>
      <c r="L586" t="s">
        <v>30</v>
      </c>
      <c r="M586">
        <v>171310.81794235401</v>
      </c>
      <c r="N586" t="str">
        <f t="shared" si="19"/>
        <v>NL_on_Rilland-IJmuiden Ver Gamma</v>
      </c>
    </row>
    <row r="587" spans="1:14" x14ac:dyDescent="0.25">
      <c r="A587" t="str">
        <f>_xlfn.XLOOKUP(K587,[1]NodeTranslation!$A:$A,[1]NodeTranslation!$B:$B)</f>
        <v>onNL_CW</v>
      </c>
      <c r="B587" t="str">
        <f>_xlfn.XLOOKUP(L587,[1]NodeTranslation!$A:$A,[1]NodeTranslation!$B:$B)</f>
        <v>onNL_SW</v>
      </c>
      <c r="C587">
        <v>50205.090619627801</v>
      </c>
      <c r="D587" t="str">
        <f t="shared" si="18"/>
        <v>onNL_CW-onNL_SW</v>
      </c>
      <c r="K587" t="s">
        <v>12</v>
      </c>
      <c r="L587" t="s">
        <v>2</v>
      </c>
      <c r="M587">
        <v>50205.090619627801</v>
      </c>
      <c r="N587" t="str">
        <f t="shared" si="19"/>
        <v>NL_on_Rilland-NL_on_Borssele</v>
      </c>
    </row>
    <row r="588" spans="1:14" x14ac:dyDescent="0.25">
      <c r="A588" t="str">
        <f>_xlfn.XLOOKUP(K588,[1]NodeTranslation!$A:$A,[1]NodeTranslation!$B:$B)</f>
        <v>onNL_CW</v>
      </c>
      <c r="B588" t="str">
        <f>_xlfn.XLOOKUP(L588,[1]NodeTranslation!$A:$A,[1]NodeTranslation!$B:$B)</f>
        <v>onNL_CE</v>
      </c>
      <c r="C588">
        <v>59079.730653990198</v>
      </c>
      <c r="D588" t="str">
        <f t="shared" si="18"/>
        <v>onNL_CW-onNL_CE</v>
      </c>
      <c r="K588" t="s">
        <v>12</v>
      </c>
      <c r="L588" t="s">
        <v>3</v>
      </c>
      <c r="M588">
        <v>59079.730653990198</v>
      </c>
      <c r="N588" t="str">
        <f t="shared" si="19"/>
        <v>NL_on_Rilland-NL_on_Brabant</v>
      </c>
    </row>
    <row r="589" spans="1:14" x14ac:dyDescent="0.25">
      <c r="A589" t="str">
        <f>_xlfn.XLOOKUP(K589,[1]NodeTranslation!$A:$A,[1]NodeTranslation!$B:$B)</f>
        <v>onNL_CW</v>
      </c>
      <c r="B589" t="str">
        <f>_xlfn.XLOOKUP(L589,[1]NodeTranslation!$A:$A,[1]NodeTranslation!$B:$B)</f>
        <v>onBE</v>
      </c>
      <c r="C589">
        <v>104695.96565878201</v>
      </c>
      <c r="D589" t="str">
        <f t="shared" si="18"/>
        <v>onNL_CW-onBE</v>
      </c>
      <c r="K589" t="s">
        <v>12</v>
      </c>
      <c r="L589" t="s">
        <v>4</v>
      </c>
      <c r="M589">
        <v>104695.96565878201</v>
      </c>
      <c r="N589" t="str">
        <f t="shared" si="19"/>
        <v>NL_on_Rilland-BE00</v>
      </c>
    </row>
    <row r="590" spans="1:14" x14ac:dyDescent="0.25">
      <c r="A590" t="str">
        <f>_xlfn.XLOOKUP(K590,[1]NodeTranslation!$A:$A,[1]NodeTranslation!$B:$B)</f>
        <v>onNL_CW</v>
      </c>
      <c r="B590" t="str">
        <f>_xlfn.XLOOKUP(L590,[1]NodeTranslation!$A:$A,[1]NodeTranslation!$B:$B)</f>
        <v>onDE</v>
      </c>
      <c r="C590">
        <v>409867.57590942201</v>
      </c>
      <c r="D590" t="str">
        <f t="shared" si="18"/>
        <v>onNL_CW-onDE</v>
      </c>
      <c r="K590" t="s">
        <v>12</v>
      </c>
      <c r="L590" t="s">
        <v>5</v>
      </c>
      <c r="M590">
        <v>409867.57590942201</v>
      </c>
      <c r="N590" t="str">
        <f t="shared" si="19"/>
        <v>NL_on_Rilland-DE00</v>
      </c>
    </row>
    <row r="591" spans="1:14" x14ac:dyDescent="0.25">
      <c r="A591" t="str">
        <f>_xlfn.XLOOKUP(K591,[1]NodeTranslation!$A:$A,[1]NodeTranslation!$B:$B)</f>
        <v>onNL_CW</v>
      </c>
      <c r="B591" t="str">
        <f>_xlfn.XLOOKUP(L591,[1]NodeTranslation!$A:$A,[1]NodeTranslation!$B:$B)</f>
        <v>onUK</v>
      </c>
      <c r="C591">
        <v>565523.75685262796</v>
      </c>
      <c r="D591" t="str">
        <f t="shared" si="18"/>
        <v>onNL_CW-onUK</v>
      </c>
      <c r="K591" t="s">
        <v>12</v>
      </c>
      <c r="L591" t="s">
        <v>6</v>
      </c>
      <c r="M591">
        <v>565523.75685262796</v>
      </c>
      <c r="N591" t="str">
        <f t="shared" si="19"/>
        <v>NL_on_Rilland-UK00</v>
      </c>
    </row>
    <row r="592" spans="1:14" x14ac:dyDescent="0.25">
      <c r="A592" t="str">
        <f>_xlfn.XLOOKUP(K592,[1]NodeTranslation!$A:$A,[1]NodeTranslation!$B:$B)</f>
        <v>onNL_CW</v>
      </c>
      <c r="B592" t="str">
        <f>_xlfn.XLOOKUP(L592,[1]NodeTranslation!$A:$A,[1]NodeTranslation!$B:$B)</f>
        <v>onDKW</v>
      </c>
      <c r="C592">
        <v>600521.47754937597</v>
      </c>
      <c r="D592" t="str">
        <f t="shared" si="18"/>
        <v>onNL_CW-onDKW</v>
      </c>
      <c r="K592" t="s">
        <v>12</v>
      </c>
      <c r="L592" t="s">
        <v>7</v>
      </c>
      <c r="M592">
        <v>600521.47754937597</v>
      </c>
      <c r="N592" t="str">
        <f t="shared" si="19"/>
        <v>NL_on_Rilland-DKW1</v>
      </c>
    </row>
    <row r="593" spans="1:14" x14ac:dyDescent="0.25">
      <c r="A593" t="str">
        <f>_xlfn.XLOOKUP(K593,[1]NodeTranslation!$A:$A,[1]NodeTranslation!$B:$B)</f>
        <v>onNL_CW</v>
      </c>
      <c r="B593" t="str">
        <f>_xlfn.XLOOKUP(L593,[1]NodeTranslation!$A:$A,[1]NodeTranslation!$B:$B)</f>
        <v>onNL_E</v>
      </c>
      <c r="C593">
        <v>130226.483020435</v>
      </c>
      <c r="D593" t="str">
        <f t="shared" si="18"/>
        <v>onNL_CW-onNL_E</v>
      </c>
      <c r="K593" t="s">
        <v>12</v>
      </c>
      <c r="L593" t="s">
        <v>8</v>
      </c>
      <c r="M593">
        <v>130226.483020435</v>
      </c>
      <c r="N593" t="str">
        <f t="shared" si="19"/>
        <v>NL_on_Rilland-NL_on_East</v>
      </c>
    </row>
    <row r="594" spans="1:14" x14ac:dyDescent="0.25">
      <c r="A594" t="str">
        <f>_xlfn.XLOOKUP(K594,[1]NodeTranslation!$A:$A,[1]NodeTranslation!$B:$B)</f>
        <v>onNL_CW</v>
      </c>
      <c r="B594" t="str">
        <f>_xlfn.XLOOKUP(L594,[1]NodeTranslation!$A:$A,[1]NodeTranslation!$B:$B)</f>
        <v>onNOS</v>
      </c>
      <c r="C594">
        <v>1005923.06024949</v>
      </c>
      <c r="D594" t="str">
        <f t="shared" si="18"/>
        <v>onNL_CW-onNOS</v>
      </c>
      <c r="K594" t="s">
        <v>12</v>
      </c>
      <c r="L594" t="s">
        <v>9</v>
      </c>
      <c r="M594">
        <v>1005923.06024949</v>
      </c>
      <c r="N594" t="str">
        <f t="shared" si="19"/>
        <v>NL_on_Rilland-NOS0</v>
      </c>
    </row>
    <row r="595" spans="1:14" x14ac:dyDescent="0.25">
      <c r="A595" t="str">
        <f>_xlfn.XLOOKUP(K595,[1]NodeTranslation!$A:$A,[1]NodeTranslation!$B:$B)</f>
        <v>onNL_CW</v>
      </c>
      <c r="B595" t="str">
        <f>_xlfn.XLOOKUP(L595,[1]NodeTranslation!$A:$A,[1]NodeTranslation!$B:$B)</f>
        <v>onNL_NW</v>
      </c>
      <c r="C595">
        <v>119303.911559645</v>
      </c>
      <c r="D595" t="str">
        <f t="shared" si="18"/>
        <v>onNL_CW-onNL_NW</v>
      </c>
      <c r="K595" t="s">
        <v>12</v>
      </c>
      <c r="L595" t="s">
        <v>10</v>
      </c>
      <c r="M595">
        <v>119303.911559645</v>
      </c>
      <c r="N595" t="str">
        <f t="shared" si="19"/>
        <v>NL_on_Rilland-NL_on_Holland_N</v>
      </c>
    </row>
    <row r="596" spans="1:14" x14ac:dyDescent="0.25">
      <c r="A596" t="str">
        <f>_xlfn.XLOOKUP(K596,[1]NodeTranslation!$A:$A,[1]NodeTranslation!$B:$B)</f>
        <v>onNL_CW</v>
      </c>
      <c r="B596" t="str">
        <f>_xlfn.XLOOKUP(L596,[1]NodeTranslation!$A:$A,[1]NodeTranslation!$B:$B)</f>
        <v>onNL_NE</v>
      </c>
      <c r="C596">
        <v>202520.43198054301</v>
      </c>
      <c r="D596" t="str">
        <f t="shared" si="18"/>
        <v>onNL_CW-onNL_NE</v>
      </c>
      <c r="K596" t="s">
        <v>12</v>
      </c>
      <c r="L596" t="s">
        <v>11</v>
      </c>
      <c r="M596">
        <v>202520.43198054301</v>
      </c>
      <c r="N596" t="str">
        <f t="shared" si="19"/>
        <v>NL_on_Rilland-NL_on_North</v>
      </c>
    </row>
    <row r="597" spans="1:14" x14ac:dyDescent="0.25">
      <c r="A597" t="str">
        <f>_xlfn.XLOOKUP(K597,[1]NodeTranslation!$A:$A,[1]NodeTranslation!$B:$B)</f>
        <v>onNL_CW</v>
      </c>
      <c r="B597" t="str">
        <f>_xlfn.XLOOKUP(L597,[1]NodeTranslation!$A:$A,[1]NodeTranslation!$B:$B)</f>
        <v>onNL_W</v>
      </c>
      <c r="C597">
        <v>46910.149427661199</v>
      </c>
      <c r="D597" t="str">
        <f t="shared" si="18"/>
        <v>onNL_CW-onNL_W</v>
      </c>
      <c r="K597" t="s">
        <v>12</v>
      </c>
      <c r="L597" t="s">
        <v>13</v>
      </c>
      <c r="M597">
        <v>46910.149427661199</v>
      </c>
      <c r="N597" t="str">
        <f t="shared" si="19"/>
        <v>NL_on_Rilland-NL_on_Holland_S</v>
      </c>
    </row>
    <row r="598" spans="1:14" x14ac:dyDescent="0.25">
      <c r="A598" t="str">
        <f>_xlfn.XLOOKUP(K598,[1]NodeTranslation!$A:$A,[1]NodeTranslation!$B:$B)</f>
        <v>onNL_CW</v>
      </c>
      <c r="B598" t="str">
        <f>_xlfn.XLOOKUP(L598,[1]NodeTranslation!$A:$A,[1]NodeTranslation!$B:$B)</f>
        <v>onNL_SE</v>
      </c>
      <c r="C598">
        <v>104903.366133339</v>
      </c>
      <c r="D598" t="str">
        <f t="shared" si="18"/>
        <v>onNL_CW-onNL_SE</v>
      </c>
      <c r="K598" t="s">
        <v>12</v>
      </c>
      <c r="L598" t="s">
        <v>14</v>
      </c>
      <c r="M598">
        <v>104903.366133339</v>
      </c>
      <c r="N598" t="str">
        <f t="shared" si="19"/>
        <v>NL_on_Rilland-NL_on_South</v>
      </c>
    </row>
    <row r="599" spans="1:14" x14ac:dyDescent="0.25">
      <c r="A599" t="str">
        <f>_xlfn.XLOOKUP(K599,[1]NodeTranslation!$A:$A,[1]NodeTranslation!$B:$B)</f>
        <v>onNL_CW</v>
      </c>
      <c r="B599" t="str">
        <f>_xlfn.XLOOKUP(L599,[1]NodeTranslation!$A:$A,[1]NodeTranslation!$B:$B)</f>
        <v>ofNL_EG</v>
      </c>
      <c r="C599">
        <v>114803.54762129299</v>
      </c>
      <c r="D599" t="str">
        <f t="shared" si="18"/>
        <v>onNL_CW-ofNL_EG</v>
      </c>
      <c r="K599" t="s">
        <v>12</v>
      </c>
      <c r="L599" t="s">
        <v>19</v>
      </c>
      <c r="M599">
        <v>114803.54762129299</v>
      </c>
      <c r="N599" t="str">
        <f t="shared" si="19"/>
        <v>NL_on_Rilland-Egmon aan Zee</v>
      </c>
    </row>
    <row r="600" spans="1:14" x14ac:dyDescent="0.25">
      <c r="A600" t="str">
        <f>_xlfn.XLOOKUP(K600,[1]NodeTranslation!$A:$A,[1]NodeTranslation!$B:$B)</f>
        <v>onNL_CW</v>
      </c>
      <c r="B600" t="str">
        <f>_xlfn.XLOOKUP(L600,[1]NodeTranslation!$A:$A,[1]NodeTranslation!$B:$B)</f>
        <v>ofNL_PA</v>
      </c>
      <c r="C600">
        <v>114600.729475179</v>
      </c>
      <c r="D600" t="str">
        <f t="shared" si="18"/>
        <v>onNL_CW-ofNL_PA</v>
      </c>
      <c r="K600" t="s">
        <v>12</v>
      </c>
      <c r="L600" t="s">
        <v>20</v>
      </c>
      <c r="M600">
        <v>114600.729475179</v>
      </c>
      <c r="N600" t="str">
        <f t="shared" si="19"/>
        <v>NL_on_Rilland-Prinses Amalia</v>
      </c>
    </row>
    <row r="601" spans="1:14" x14ac:dyDescent="0.25">
      <c r="A601" t="str">
        <f>_xlfn.XLOOKUP(K601,[1]NodeTranslation!$A:$A,[1]NodeTranslation!$B:$B)</f>
        <v>onNL_CW</v>
      </c>
      <c r="B601" t="str">
        <f>_xlfn.XLOOKUP(L601,[1]NodeTranslation!$A:$A,[1]NodeTranslation!$B:$B)</f>
        <v>ofNL_LU</v>
      </c>
      <c r="C601">
        <v>95827.9071385157</v>
      </c>
      <c r="D601" t="str">
        <f t="shared" si="18"/>
        <v>onNL_CW-ofNL_LU</v>
      </c>
      <c r="K601" t="s">
        <v>12</v>
      </c>
      <c r="L601" t="s">
        <v>21</v>
      </c>
      <c r="M601">
        <v>95827.9071385157</v>
      </c>
      <c r="N601" t="str">
        <f t="shared" si="19"/>
        <v>NL_on_Rilland-Luchterduinen</v>
      </c>
    </row>
    <row r="602" spans="1:14" x14ac:dyDescent="0.25">
      <c r="A602" t="str">
        <f>_xlfn.XLOOKUP(K602,[1]NodeTranslation!$A:$A,[1]NodeTranslation!$B:$B)</f>
        <v>onNL_CW</v>
      </c>
      <c r="B602" t="str">
        <f>_xlfn.XLOOKUP(L602,[1]NodeTranslation!$A:$A,[1]NodeTranslation!$B:$B)</f>
        <v>ofNL_GE_B</v>
      </c>
      <c r="C602">
        <v>287759.15135364298</v>
      </c>
      <c r="D602" t="str">
        <f t="shared" si="18"/>
        <v>onNL_CW-ofNL_GE_B</v>
      </c>
      <c r="K602" t="s">
        <v>12</v>
      </c>
      <c r="L602" t="s">
        <v>22</v>
      </c>
      <c r="M602">
        <v>287759.15135364298</v>
      </c>
      <c r="N602" t="str">
        <f t="shared" si="19"/>
        <v>NL_on_Rilland-Gemini II</v>
      </c>
    </row>
    <row r="603" spans="1:14" x14ac:dyDescent="0.25">
      <c r="A603" t="str">
        <f>_xlfn.XLOOKUP(K603,[1]NodeTranslation!$A:$A,[1]NodeTranslation!$B:$B)</f>
        <v>onNL_CW</v>
      </c>
      <c r="B603" t="str">
        <f>_xlfn.XLOOKUP(L603,[1]NodeTranslation!$A:$A,[1]NodeTranslation!$B:$B)</f>
        <v>ofNL_GE_A</v>
      </c>
      <c r="C603">
        <v>291646.26003488398</v>
      </c>
      <c r="D603" t="str">
        <f t="shared" si="18"/>
        <v>onNL_CW-ofNL_GE_A</v>
      </c>
      <c r="K603" t="s">
        <v>12</v>
      </c>
      <c r="L603" t="s">
        <v>23</v>
      </c>
      <c r="M603">
        <v>291646.26003488398</v>
      </c>
      <c r="N603" t="str">
        <f t="shared" si="19"/>
        <v>NL_on_Rilland-Gemini I</v>
      </c>
    </row>
    <row r="604" spans="1:14" x14ac:dyDescent="0.25">
      <c r="A604" t="str">
        <f>_xlfn.XLOOKUP(K604,[1]NodeTranslation!$A:$A,[1]NodeTranslation!$B:$B)</f>
        <v>onNL_CW</v>
      </c>
      <c r="B604" t="str">
        <f>_xlfn.XLOOKUP(L604,[1]NodeTranslation!$A:$A,[1]NodeTranslation!$B:$B)</f>
        <v>ofNL_KN</v>
      </c>
      <c r="C604">
        <v>127504.797647795</v>
      </c>
      <c r="D604" t="str">
        <f t="shared" si="18"/>
        <v>onNL_CW-ofNL_KN</v>
      </c>
      <c r="K604" t="s">
        <v>12</v>
      </c>
      <c r="L604" t="s">
        <v>26</v>
      </c>
      <c r="M604">
        <v>127504.797647795</v>
      </c>
      <c r="N604" t="str">
        <f t="shared" si="19"/>
        <v>NL_on_Rilland-Hollands Kust Noord</v>
      </c>
    </row>
    <row r="605" spans="1:14" x14ac:dyDescent="0.25">
      <c r="A605" t="str">
        <f>_xlfn.XLOOKUP(K605,[1]NodeTranslation!$A:$A,[1]NodeTranslation!$B:$B)</f>
        <v>onNL_CW</v>
      </c>
      <c r="B605" t="str">
        <f>_xlfn.XLOOKUP(L605,[1]NodeTranslation!$A:$A,[1]NodeTranslation!$B:$B)</f>
        <v>ofNL_KW_A</v>
      </c>
      <c r="C605">
        <v>137019.38980645299</v>
      </c>
      <c r="D605" t="str">
        <f t="shared" si="18"/>
        <v>onNL_CW-ofNL_KW_A</v>
      </c>
      <c r="K605" t="s">
        <v>12</v>
      </c>
      <c r="L605" t="s">
        <v>27</v>
      </c>
      <c r="M605">
        <v>137019.38980645299</v>
      </c>
      <c r="N605" t="str">
        <f t="shared" si="19"/>
        <v>NL_on_Rilland-Hollands Kust West Alpha</v>
      </c>
    </row>
    <row r="606" spans="1:14" x14ac:dyDescent="0.25">
      <c r="A606" t="str">
        <f>_xlfn.XLOOKUP(K606,[1]NodeTranslation!$A:$A,[1]NodeTranslation!$B:$B)</f>
        <v>onNL_CW</v>
      </c>
      <c r="B606" t="str">
        <f>_xlfn.XLOOKUP(L606,[1]NodeTranslation!$A:$A,[1]NodeTranslation!$B:$B)</f>
        <v>ofNL_KW_B</v>
      </c>
      <c r="C606">
        <v>131273.044473877</v>
      </c>
      <c r="D606" t="str">
        <f t="shared" si="18"/>
        <v>onNL_CW-ofNL_KW_B</v>
      </c>
      <c r="K606" t="s">
        <v>12</v>
      </c>
      <c r="L606" t="s">
        <v>28</v>
      </c>
      <c r="M606">
        <v>131273.044473877</v>
      </c>
      <c r="N606" t="str">
        <f t="shared" si="19"/>
        <v>NL_on_Rilland-Hollands Kust West Beta</v>
      </c>
    </row>
    <row r="607" spans="1:14" x14ac:dyDescent="0.25">
      <c r="A607" t="str">
        <f>_xlfn.XLOOKUP(K607,[1]NodeTranslation!$A:$A,[1]NodeTranslation!$B:$B)</f>
        <v>onNL_CW</v>
      </c>
      <c r="B607">
        <f>_xlfn.XLOOKUP(L607,[1]NodeTranslation!$A:$A,[1]NodeTranslation!$B:$B)</f>
        <v>0</v>
      </c>
      <c r="C607">
        <v>221946.17291121901</v>
      </c>
      <c r="D607" t="str">
        <f t="shared" si="18"/>
        <v>onNL_CW-0</v>
      </c>
      <c r="K607" t="s">
        <v>12</v>
      </c>
      <c r="M607">
        <v>221946.17291121901</v>
      </c>
      <c r="N607" t="str">
        <f t="shared" si="19"/>
        <v>NL_on_Rilland-</v>
      </c>
    </row>
    <row r="608" spans="1:14" x14ac:dyDescent="0.25">
      <c r="A608" t="str">
        <f>_xlfn.XLOOKUP(K608,[1]NodeTranslation!$A:$A,[1]NodeTranslation!$B:$B)</f>
        <v>onNL_CW</v>
      </c>
      <c r="B608">
        <f>_xlfn.XLOOKUP(L608,[1]NodeTranslation!$A:$A,[1]NodeTranslation!$B:$B)</f>
        <v>0</v>
      </c>
      <c r="C608">
        <v>307664.23538687301</v>
      </c>
      <c r="D608" t="str">
        <f t="shared" si="18"/>
        <v>onNL_CW-0</v>
      </c>
      <c r="K608" t="s">
        <v>12</v>
      </c>
      <c r="M608">
        <v>307664.23538687301</v>
      </c>
      <c r="N608" t="str">
        <f t="shared" si="19"/>
        <v>NL_on_Rilland-</v>
      </c>
    </row>
    <row r="609" spans="1:14" x14ac:dyDescent="0.25">
      <c r="A609" t="str">
        <f>_xlfn.XLOOKUP(K609,[1]NodeTranslation!$A:$A,[1]NodeTranslation!$B:$B)</f>
        <v>onNL_CW</v>
      </c>
      <c r="B609">
        <f>_xlfn.XLOOKUP(L609,[1]NodeTranslation!$A:$A,[1]NodeTranslation!$B:$B)</f>
        <v>0</v>
      </c>
      <c r="C609">
        <v>193467.72291904301</v>
      </c>
      <c r="D609" t="str">
        <f t="shared" si="18"/>
        <v>onNL_CW-0</v>
      </c>
      <c r="K609" t="s">
        <v>12</v>
      </c>
      <c r="M609">
        <v>193467.72291904301</v>
      </c>
      <c r="N609" t="str">
        <f t="shared" si="19"/>
        <v>NL_on_Rilland-</v>
      </c>
    </row>
    <row r="610" spans="1:14" x14ac:dyDescent="0.25">
      <c r="A610" t="str">
        <f>_xlfn.XLOOKUP(K610,[1]NodeTranslation!$A:$A,[1]NodeTranslation!$B:$B)</f>
        <v>onNL_CW</v>
      </c>
      <c r="B610">
        <f>_xlfn.XLOOKUP(L610,[1]NodeTranslation!$A:$A,[1]NodeTranslation!$B:$B)</f>
        <v>0</v>
      </c>
      <c r="C610">
        <v>194998.62483314899</v>
      </c>
      <c r="D610" t="str">
        <f t="shared" si="18"/>
        <v>onNL_CW-0</v>
      </c>
      <c r="K610" t="s">
        <v>12</v>
      </c>
      <c r="M610">
        <v>194998.62483314899</v>
      </c>
      <c r="N610" t="str">
        <f t="shared" si="19"/>
        <v>NL_on_Rilland-</v>
      </c>
    </row>
    <row r="611" spans="1:14" x14ac:dyDescent="0.25">
      <c r="A611" t="str">
        <f>_xlfn.XLOOKUP(K611,[1]NodeTranslation!$A:$A,[1]NodeTranslation!$B:$B)</f>
        <v>onNL_CW</v>
      </c>
      <c r="B611">
        <f>_xlfn.XLOOKUP(L611,[1]NodeTranslation!$A:$A,[1]NodeTranslation!$B:$B)</f>
        <v>0</v>
      </c>
      <c r="C611">
        <v>169592.34658264401</v>
      </c>
      <c r="D611" t="str">
        <f t="shared" si="18"/>
        <v>onNL_CW-0</v>
      </c>
      <c r="K611" t="s">
        <v>12</v>
      </c>
      <c r="M611">
        <v>169592.34658264401</v>
      </c>
      <c r="N611" t="str">
        <f t="shared" si="19"/>
        <v>NL_on_Rilland-</v>
      </c>
    </row>
    <row r="612" spans="1:14" x14ac:dyDescent="0.25">
      <c r="A612" t="str">
        <f>_xlfn.XLOOKUP(K612,[1]NodeTranslation!$A:$A,[1]NodeTranslation!$B:$B)</f>
        <v>onNL_CW</v>
      </c>
      <c r="B612">
        <f>_xlfn.XLOOKUP(L612,[1]NodeTranslation!$A:$A,[1]NodeTranslation!$B:$B)</f>
        <v>0</v>
      </c>
      <c r="C612">
        <v>125761.73073086</v>
      </c>
      <c r="D612" t="str">
        <f t="shared" si="18"/>
        <v>onNL_CW-0</v>
      </c>
      <c r="K612" t="s">
        <v>12</v>
      </c>
      <c r="M612">
        <v>125761.73073086</v>
      </c>
      <c r="N612" t="str">
        <f t="shared" si="19"/>
        <v>NL_on_Rilland-</v>
      </c>
    </row>
    <row r="613" spans="1:14" x14ac:dyDescent="0.25">
      <c r="A613" t="str">
        <f>_xlfn.XLOOKUP(K613,[1]NodeTranslation!$A:$A,[1]NodeTranslation!$B:$B)</f>
        <v>onNL_CW</v>
      </c>
      <c r="B613">
        <f>_xlfn.XLOOKUP(L613,[1]NodeTranslation!$A:$A,[1]NodeTranslation!$B:$B)</f>
        <v>0</v>
      </c>
      <c r="C613">
        <v>281644.17606710899</v>
      </c>
      <c r="D613" t="str">
        <f t="shared" si="18"/>
        <v>onNL_CW-0</v>
      </c>
      <c r="K613" t="s">
        <v>12</v>
      </c>
      <c r="M613">
        <v>281644.17606710899</v>
      </c>
      <c r="N613" t="str">
        <f t="shared" si="19"/>
        <v>NL_on_Rilland-</v>
      </c>
    </row>
    <row r="614" spans="1:14" x14ac:dyDescent="0.25">
      <c r="A614" t="str">
        <f>_xlfn.XLOOKUP(K614,[1]NodeTranslation!$A:$A,[1]NodeTranslation!$B:$B)</f>
        <v>onNL_W</v>
      </c>
      <c r="B614" t="str">
        <f>_xlfn.XLOOKUP(L614,[1]NodeTranslation!$A:$A,[1]NodeTranslation!$B:$B)</f>
        <v>ofNL_BO_A</v>
      </c>
      <c r="C614">
        <v>117490.074404659</v>
      </c>
      <c r="D614" t="str">
        <f t="shared" si="18"/>
        <v>onNL_W-ofNL_BO_A</v>
      </c>
      <c r="K614" t="s">
        <v>13</v>
      </c>
      <c r="L614" t="s">
        <v>17</v>
      </c>
      <c r="M614">
        <v>117490.074404659</v>
      </c>
      <c r="N614" t="str">
        <f t="shared" si="19"/>
        <v>NL_on_Holland_S-Borssele Alpha</v>
      </c>
    </row>
    <row r="615" spans="1:14" x14ac:dyDescent="0.25">
      <c r="A615" t="str">
        <f>_xlfn.XLOOKUP(K615,[1]NodeTranslation!$A:$A,[1]NodeTranslation!$B:$B)</f>
        <v>onNL_W</v>
      </c>
      <c r="B615" t="str">
        <f>_xlfn.XLOOKUP(L615,[1]NodeTranslation!$A:$A,[1]NodeTranslation!$B:$B)</f>
        <v>ofNL_KZ_B</v>
      </c>
      <c r="C615">
        <v>53326.987538476402</v>
      </c>
      <c r="D615" t="str">
        <f t="shared" si="18"/>
        <v>onNL_W-ofNL_KZ_B</v>
      </c>
      <c r="K615" t="s">
        <v>13</v>
      </c>
      <c r="L615" t="s">
        <v>24</v>
      </c>
      <c r="M615">
        <v>53326.987538476402</v>
      </c>
      <c r="N615" t="str">
        <f t="shared" si="19"/>
        <v>NL_on_Holland_S-Hollands Kust Zuid Beta</v>
      </c>
    </row>
    <row r="616" spans="1:14" x14ac:dyDescent="0.25">
      <c r="A616" t="str">
        <f>_xlfn.XLOOKUP(K616,[1]NodeTranslation!$A:$A,[1]NodeTranslation!$B:$B)</f>
        <v>onNL_W</v>
      </c>
      <c r="B616" t="str">
        <f>_xlfn.XLOOKUP(L616,[1]NodeTranslation!$A:$A,[1]NodeTranslation!$B:$B)</f>
        <v>ofNL_IJ_B</v>
      </c>
      <c r="C616">
        <v>123609.996781029</v>
      </c>
      <c r="D616" t="str">
        <f t="shared" si="18"/>
        <v>onNL_W-ofNL_IJ_B</v>
      </c>
      <c r="K616" t="s">
        <v>13</v>
      </c>
      <c r="L616" t="s">
        <v>15</v>
      </c>
      <c r="M616">
        <v>123609.996781029</v>
      </c>
      <c r="N616" t="str">
        <f t="shared" si="19"/>
        <v>NL_on_Holland_S-IJmuiden Ver Beta</v>
      </c>
    </row>
    <row r="617" spans="1:14" x14ac:dyDescent="0.25">
      <c r="A617" t="str">
        <f>_xlfn.XLOOKUP(K617,[1]NodeTranslation!$A:$A,[1]NodeTranslation!$B:$B)</f>
        <v>onNL_W</v>
      </c>
      <c r="B617" t="str">
        <f>_xlfn.XLOOKUP(L617,[1]NodeTranslation!$A:$A,[1]NodeTranslation!$B:$B)</f>
        <v>ofNL_KZ_A</v>
      </c>
      <c r="C617">
        <v>60596.188522896897</v>
      </c>
      <c r="D617" t="str">
        <f t="shared" si="18"/>
        <v>onNL_W-ofNL_KZ_A</v>
      </c>
      <c r="K617" t="s">
        <v>13</v>
      </c>
      <c r="L617" t="s">
        <v>25</v>
      </c>
      <c r="M617">
        <v>60596.188522896897</v>
      </c>
      <c r="N617" t="str">
        <f t="shared" si="19"/>
        <v>NL_on_Holland_S-Hollands Kust Zuid Alpha</v>
      </c>
    </row>
    <row r="618" spans="1:14" x14ac:dyDescent="0.25">
      <c r="A618" t="str">
        <f>_xlfn.XLOOKUP(K618,[1]NodeTranslation!$A:$A,[1]NodeTranslation!$B:$B)</f>
        <v>onNL_W</v>
      </c>
      <c r="B618" t="str">
        <f>_xlfn.XLOOKUP(L618,[1]NodeTranslation!$A:$A,[1]NodeTranslation!$B:$B)</f>
        <v>ofNL_IJ_A</v>
      </c>
      <c r="C618">
        <v>127816.754983997</v>
      </c>
      <c r="D618" t="str">
        <f t="shared" si="18"/>
        <v>onNL_W-ofNL_IJ_A</v>
      </c>
      <c r="K618" t="s">
        <v>13</v>
      </c>
      <c r="L618" t="s">
        <v>16</v>
      </c>
      <c r="M618">
        <v>127816.754983997</v>
      </c>
      <c r="N618" t="str">
        <f t="shared" si="19"/>
        <v>NL_on_Holland_S-IJmuiden Ver Alpha</v>
      </c>
    </row>
    <row r="619" spans="1:14" x14ac:dyDescent="0.25">
      <c r="A619" t="str">
        <f>_xlfn.XLOOKUP(K619,[1]NodeTranslation!$A:$A,[1]NodeTranslation!$B:$B)</f>
        <v>onNL_W</v>
      </c>
      <c r="B619" t="str">
        <f>_xlfn.XLOOKUP(L619,[1]NodeTranslation!$A:$A,[1]NodeTranslation!$B:$B)</f>
        <v>ofNL_BO_B</v>
      </c>
      <c r="C619">
        <v>124576.180972134</v>
      </c>
      <c r="D619" t="str">
        <f t="shared" si="18"/>
        <v>onNL_W-ofNL_BO_B</v>
      </c>
      <c r="K619" t="s">
        <v>13</v>
      </c>
      <c r="L619" t="s">
        <v>18</v>
      </c>
      <c r="M619">
        <v>124576.180972134</v>
      </c>
      <c r="N619" t="str">
        <f t="shared" si="19"/>
        <v>NL_on_Holland_S-Borssele Beta</v>
      </c>
    </row>
    <row r="620" spans="1:14" x14ac:dyDescent="0.25">
      <c r="A620" t="str">
        <f>_xlfn.XLOOKUP(K620,[1]NodeTranslation!$A:$A,[1]NodeTranslation!$B:$B)</f>
        <v>onNL_W</v>
      </c>
      <c r="B620" t="str">
        <f>_xlfn.XLOOKUP(L620,[1]NodeTranslation!$A:$A,[1]NodeTranslation!$B:$B)</f>
        <v>ofNL_IJ_G</v>
      </c>
      <c r="C620">
        <v>133605.792804356</v>
      </c>
      <c r="D620" t="str">
        <f t="shared" si="18"/>
        <v>onNL_W-ofNL_IJ_G</v>
      </c>
      <c r="K620" t="s">
        <v>13</v>
      </c>
      <c r="L620" t="s">
        <v>30</v>
      </c>
      <c r="M620">
        <v>133605.792804356</v>
      </c>
      <c r="N620" t="str">
        <f t="shared" si="19"/>
        <v>NL_on_Holland_S-IJmuiden Ver Gamma</v>
      </c>
    </row>
    <row r="621" spans="1:14" x14ac:dyDescent="0.25">
      <c r="A621" t="str">
        <f>_xlfn.XLOOKUP(K621,[1]NodeTranslation!$A:$A,[1]NodeTranslation!$B:$B)</f>
        <v>onNL_W</v>
      </c>
      <c r="B621" t="str">
        <f>_xlfn.XLOOKUP(L621,[1]NodeTranslation!$A:$A,[1]NodeTranslation!$B:$B)</f>
        <v>onNL_SW</v>
      </c>
      <c r="C621">
        <v>83093.200778342507</v>
      </c>
      <c r="D621" t="str">
        <f t="shared" si="18"/>
        <v>onNL_W-onNL_SW</v>
      </c>
      <c r="K621" t="s">
        <v>13</v>
      </c>
      <c r="L621" t="s">
        <v>2</v>
      </c>
      <c r="M621">
        <v>83093.200778342507</v>
      </c>
      <c r="N621" t="str">
        <f t="shared" si="19"/>
        <v>NL_on_Holland_S-NL_on_Borssele</v>
      </c>
    </row>
    <row r="622" spans="1:14" x14ac:dyDescent="0.25">
      <c r="A622" t="str">
        <f>_xlfn.XLOOKUP(K622,[1]NodeTranslation!$A:$A,[1]NodeTranslation!$B:$B)</f>
        <v>onNL_W</v>
      </c>
      <c r="B622" t="str">
        <f>_xlfn.XLOOKUP(L622,[1]NodeTranslation!$A:$A,[1]NodeTranslation!$B:$B)</f>
        <v>onNL_CE</v>
      </c>
      <c r="C622">
        <v>68354.024510095507</v>
      </c>
      <c r="D622" t="str">
        <f t="shared" si="18"/>
        <v>onNL_W-onNL_CE</v>
      </c>
      <c r="K622" t="s">
        <v>13</v>
      </c>
      <c r="L622" t="s">
        <v>3</v>
      </c>
      <c r="M622">
        <v>68354.024510095507</v>
      </c>
      <c r="N622" t="str">
        <f t="shared" si="19"/>
        <v>NL_on_Holland_S-NL_on_Brabant</v>
      </c>
    </row>
    <row r="623" spans="1:14" x14ac:dyDescent="0.25">
      <c r="A623" t="str">
        <f>_xlfn.XLOOKUP(K623,[1]NodeTranslation!$A:$A,[1]NodeTranslation!$B:$B)</f>
        <v>onNL_W</v>
      </c>
      <c r="B623" t="str">
        <f>_xlfn.XLOOKUP(L623,[1]NodeTranslation!$A:$A,[1]NodeTranslation!$B:$B)</f>
        <v>onBE</v>
      </c>
      <c r="C623">
        <v>150147.77969088301</v>
      </c>
      <c r="D623" t="str">
        <f t="shared" si="18"/>
        <v>onNL_W-onBE</v>
      </c>
      <c r="K623" t="s">
        <v>13</v>
      </c>
      <c r="L623" t="s">
        <v>4</v>
      </c>
      <c r="M623">
        <v>150147.77969088301</v>
      </c>
      <c r="N623" t="str">
        <f t="shared" si="19"/>
        <v>NL_on_Holland_S-BE00</v>
      </c>
    </row>
    <row r="624" spans="1:14" x14ac:dyDescent="0.25">
      <c r="A624" t="str">
        <f>_xlfn.XLOOKUP(K624,[1]NodeTranslation!$A:$A,[1]NodeTranslation!$B:$B)</f>
        <v>onNL_W</v>
      </c>
      <c r="B624" t="str">
        <f>_xlfn.XLOOKUP(L624,[1]NodeTranslation!$A:$A,[1]NodeTranslation!$B:$B)</f>
        <v>onDE</v>
      </c>
      <c r="C624">
        <v>407114.64743731503</v>
      </c>
      <c r="D624" t="str">
        <f t="shared" si="18"/>
        <v>onNL_W-onDE</v>
      </c>
      <c r="K624" t="s">
        <v>13</v>
      </c>
      <c r="L624" t="s">
        <v>5</v>
      </c>
      <c r="M624">
        <v>407114.64743731503</v>
      </c>
      <c r="N624" t="str">
        <f t="shared" si="19"/>
        <v>NL_on_Holland_S-DE00</v>
      </c>
    </row>
    <row r="625" spans="1:14" x14ac:dyDescent="0.25">
      <c r="A625" t="str">
        <f>_xlfn.XLOOKUP(K625,[1]NodeTranslation!$A:$A,[1]NodeTranslation!$B:$B)</f>
        <v>onNL_W</v>
      </c>
      <c r="B625" t="str">
        <f>_xlfn.XLOOKUP(L625,[1]NodeTranslation!$A:$A,[1]NodeTranslation!$B:$B)</f>
        <v>onUK</v>
      </c>
      <c r="C625">
        <v>551716.31086470303</v>
      </c>
      <c r="D625" t="str">
        <f t="shared" si="18"/>
        <v>onNL_W-onUK</v>
      </c>
      <c r="K625" t="s">
        <v>13</v>
      </c>
      <c r="L625" t="s">
        <v>6</v>
      </c>
      <c r="M625">
        <v>551716.31086470303</v>
      </c>
      <c r="N625" t="str">
        <f t="shared" si="19"/>
        <v>NL_on_Holland_S-UK00</v>
      </c>
    </row>
    <row r="626" spans="1:14" x14ac:dyDescent="0.25">
      <c r="A626" t="str">
        <f>_xlfn.XLOOKUP(K626,[1]NodeTranslation!$A:$A,[1]NodeTranslation!$B:$B)</f>
        <v>onNL_W</v>
      </c>
      <c r="B626" t="str">
        <f>_xlfn.XLOOKUP(L626,[1]NodeTranslation!$A:$A,[1]NodeTranslation!$B:$B)</f>
        <v>onDKW</v>
      </c>
      <c r="C626">
        <v>556130.636818217</v>
      </c>
      <c r="D626" t="str">
        <f t="shared" si="18"/>
        <v>onNL_W-onDKW</v>
      </c>
      <c r="K626" t="s">
        <v>13</v>
      </c>
      <c r="L626" t="s">
        <v>7</v>
      </c>
      <c r="M626">
        <v>556130.636818217</v>
      </c>
      <c r="N626" t="str">
        <f t="shared" si="19"/>
        <v>NL_on_Holland_S-DKW1</v>
      </c>
    </row>
    <row r="627" spans="1:14" x14ac:dyDescent="0.25">
      <c r="A627" t="str">
        <f>_xlfn.XLOOKUP(K627,[1]NodeTranslation!$A:$A,[1]NodeTranslation!$B:$B)</f>
        <v>onNL_W</v>
      </c>
      <c r="B627" t="str">
        <f>_xlfn.XLOOKUP(L627,[1]NodeTranslation!$A:$A,[1]NodeTranslation!$B:$B)</f>
        <v>onNL_E</v>
      </c>
      <c r="C627">
        <v>101655.52976573</v>
      </c>
      <c r="D627" t="str">
        <f t="shared" si="18"/>
        <v>onNL_W-onNL_E</v>
      </c>
      <c r="K627" t="s">
        <v>13</v>
      </c>
      <c r="L627" t="s">
        <v>8</v>
      </c>
      <c r="M627">
        <v>101655.52976573</v>
      </c>
      <c r="N627" t="str">
        <f t="shared" si="19"/>
        <v>NL_on_Holland_S-NL_on_East</v>
      </c>
    </row>
    <row r="628" spans="1:14" x14ac:dyDescent="0.25">
      <c r="A628" t="str">
        <f>_xlfn.XLOOKUP(K628,[1]NodeTranslation!$A:$A,[1]NodeTranslation!$B:$B)</f>
        <v>onNL_W</v>
      </c>
      <c r="B628" t="str">
        <f>_xlfn.XLOOKUP(L628,[1]NodeTranslation!$A:$A,[1]NodeTranslation!$B:$B)</f>
        <v>onNOS</v>
      </c>
      <c r="C628">
        <v>959025.04167433397</v>
      </c>
      <c r="D628" t="str">
        <f t="shared" si="18"/>
        <v>onNL_W-onNOS</v>
      </c>
      <c r="K628" t="s">
        <v>13</v>
      </c>
      <c r="L628" t="s">
        <v>9</v>
      </c>
      <c r="M628">
        <v>959025.04167433397</v>
      </c>
      <c r="N628" t="str">
        <f t="shared" si="19"/>
        <v>NL_on_Holland_S-NOS0</v>
      </c>
    </row>
    <row r="629" spans="1:14" x14ac:dyDescent="0.25">
      <c r="A629" t="str">
        <f>_xlfn.XLOOKUP(K629,[1]NodeTranslation!$A:$A,[1]NodeTranslation!$B:$B)</f>
        <v>onNL_W</v>
      </c>
      <c r="B629" t="str">
        <f>_xlfn.XLOOKUP(L629,[1]NodeTranslation!$A:$A,[1]NodeTranslation!$B:$B)</f>
        <v>onNL_NW</v>
      </c>
      <c r="C629">
        <v>73098.190833047207</v>
      </c>
      <c r="D629" t="str">
        <f t="shared" si="18"/>
        <v>onNL_W-onNL_NW</v>
      </c>
      <c r="K629" t="s">
        <v>13</v>
      </c>
      <c r="L629" t="s">
        <v>10</v>
      </c>
      <c r="M629">
        <v>73098.190833047207</v>
      </c>
      <c r="N629" t="str">
        <f t="shared" si="19"/>
        <v>NL_on_Holland_S-NL_on_Holland_N</v>
      </c>
    </row>
    <row r="630" spans="1:14" x14ac:dyDescent="0.25">
      <c r="A630" t="str">
        <f>_xlfn.XLOOKUP(K630,[1]NodeTranslation!$A:$A,[1]NodeTranslation!$B:$B)</f>
        <v>onNL_W</v>
      </c>
      <c r="B630" t="str">
        <f>_xlfn.XLOOKUP(L630,[1]NodeTranslation!$A:$A,[1]NodeTranslation!$B:$B)</f>
        <v>onNL_NE</v>
      </c>
      <c r="C630">
        <v>160215.71769018899</v>
      </c>
      <c r="D630" t="str">
        <f t="shared" si="18"/>
        <v>onNL_W-onNL_NE</v>
      </c>
      <c r="K630" t="s">
        <v>13</v>
      </c>
      <c r="L630" t="s">
        <v>11</v>
      </c>
      <c r="M630">
        <v>160215.71769018899</v>
      </c>
      <c r="N630" t="str">
        <f t="shared" si="19"/>
        <v>NL_on_Holland_S-NL_on_North</v>
      </c>
    </row>
    <row r="631" spans="1:14" x14ac:dyDescent="0.25">
      <c r="A631" t="str">
        <f>_xlfn.XLOOKUP(K631,[1]NodeTranslation!$A:$A,[1]NodeTranslation!$B:$B)</f>
        <v>onNL_W</v>
      </c>
      <c r="B631" t="str">
        <f>_xlfn.XLOOKUP(L631,[1]NodeTranslation!$A:$A,[1]NodeTranslation!$B:$B)</f>
        <v>onNL_CW</v>
      </c>
      <c r="C631">
        <v>46910.149427661403</v>
      </c>
      <c r="D631" t="str">
        <f t="shared" si="18"/>
        <v>onNL_W-onNL_CW</v>
      </c>
      <c r="K631" t="s">
        <v>13</v>
      </c>
      <c r="L631" t="s">
        <v>12</v>
      </c>
      <c r="M631">
        <v>46910.149427661403</v>
      </c>
      <c r="N631" t="str">
        <f t="shared" si="19"/>
        <v>NL_on_Holland_S-NL_on_Rilland</v>
      </c>
    </row>
    <row r="632" spans="1:14" x14ac:dyDescent="0.25">
      <c r="A632" t="str">
        <f>_xlfn.XLOOKUP(K632,[1]NodeTranslation!$A:$A,[1]NodeTranslation!$B:$B)</f>
        <v>onNL_W</v>
      </c>
      <c r="B632" t="str">
        <f>_xlfn.XLOOKUP(L632,[1]NodeTranslation!$A:$A,[1]NodeTranslation!$B:$B)</f>
        <v>onNL_SE</v>
      </c>
      <c r="C632">
        <v>122233.01525185999</v>
      </c>
      <c r="D632" t="str">
        <f t="shared" si="18"/>
        <v>onNL_W-onNL_SE</v>
      </c>
      <c r="K632" t="s">
        <v>13</v>
      </c>
      <c r="L632" t="s">
        <v>14</v>
      </c>
      <c r="M632">
        <v>122233.01525185999</v>
      </c>
      <c r="N632" t="str">
        <f t="shared" si="19"/>
        <v>NL_on_Holland_S-NL_on_South</v>
      </c>
    </row>
    <row r="633" spans="1:14" x14ac:dyDescent="0.25">
      <c r="A633" t="str">
        <f>_xlfn.XLOOKUP(K633,[1]NodeTranslation!$A:$A,[1]NodeTranslation!$B:$B)</f>
        <v>onNL_W</v>
      </c>
      <c r="B633" t="str">
        <f>_xlfn.XLOOKUP(L633,[1]NodeTranslation!$A:$A,[1]NodeTranslation!$B:$B)</f>
        <v>ofNL_EG</v>
      </c>
      <c r="C633">
        <v>71264.063469820801</v>
      </c>
      <c r="D633" t="str">
        <f t="shared" si="18"/>
        <v>onNL_W-ofNL_EG</v>
      </c>
      <c r="K633" t="s">
        <v>13</v>
      </c>
      <c r="L633" t="s">
        <v>19</v>
      </c>
      <c r="M633">
        <v>71264.063469820801</v>
      </c>
      <c r="N633" t="str">
        <f t="shared" si="19"/>
        <v>NL_on_Holland_S-Egmon aan Zee</v>
      </c>
    </row>
    <row r="634" spans="1:14" x14ac:dyDescent="0.25">
      <c r="A634" t="str">
        <f>_xlfn.XLOOKUP(K634,[1]NodeTranslation!$A:$A,[1]NodeTranslation!$B:$B)</f>
        <v>onNL_W</v>
      </c>
      <c r="B634" t="str">
        <f>_xlfn.XLOOKUP(L634,[1]NodeTranslation!$A:$A,[1]NodeTranslation!$B:$B)</f>
        <v>ofNL_PA</v>
      </c>
      <c r="C634">
        <v>74107.170601141595</v>
      </c>
      <c r="D634" t="str">
        <f t="shared" si="18"/>
        <v>onNL_W-ofNL_PA</v>
      </c>
      <c r="K634" t="s">
        <v>13</v>
      </c>
      <c r="L634" t="s">
        <v>20</v>
      </c>
      <c r="M634">
        <v>74107.170601141595</v>
      </c>
      <c r="N634" t="str">
        <f t="shared" si="19"/>
        <v>NL_on_Holland_S-Prinses Amalia</v>
      </c>
    </row>
    <row r="635" spans="1:14" x14ac:dyDescent="0.25">
      <c r="A635" t="str">
        <f>_xlfn.XLOOKUP(K635,[1]NodeTranslation!$A:$A,[1]NodeTranslation!$B:$B)</f>
        <v>onNL_W</v>
      </c>
      <c r="B635" t="str">
        <f>_xlfn.XLOOKUP(L635,[1]NodeTranslation!$A:$A,[1]NodeTranslation!$B:$B)</f>
        <v>ofNL_LU</v>
      </c>
      <c r="C635">
        <v>59062.4576395076</v>
      </c>
      <c r="D635" t="str">
        <f t="shared" si="18"/>
        <v>onNL_W-ofNL_LU</v>
      </c>
      <c r="K635" t="s">
        <v>13</v>
      </c>
      <c r="L635" t="s">
        <v>21</v>
      </c>
      <c r="M635">
        <v>59062.4576395076</v>
      </c>
      <c r="N635" t="str">
        <f t="shared" si="19"/>
        <v>NL_on_Holland_S-Luchterduinen</v>
      </c>
    </row>
    <row r="636" spans="1:14" x14ac:dyDescent="0.25">
      <c r="A636" t="str">
        <f>_xlfn.XLOOKUP(K636,[1]NodeTranslation!$A:$A,[1]NodeTranslation!$B:$B)</f>
        <v>onNL_W</v>
      </c>
      <c r="B636" t="str">
        <f>_xlfn.XLOOKUP(L636,[1]NodeTranslation!$A:$A,[1]NodeTranslation!$B:$B)</f>
        <v>ofNL_GE_B</v>
      </c>
      <c r="C636">
        <v>241071.005421938</v>
      </c>
      <c r="D636" t="str">
        <f t="shared" si="18"/>
        <v>onNL_W-ofNL_GE_B</v>
      </c>
      <c r="K636" t="s">
        <v>13</v>
      </c>
      <c r="L636" t="s">
        <v>22</v>
      </c>
      <c r="M636">
        <v>241071.005421938</v>
      </c>
      <c r="N636" t="str">
        <f t="shared" si="19"/>
        <v>NL_on_Holland_S-Gemini II</v>
      </c>
    </row>
    <row r="637" spans="1:14" x14ac:dyDescent="0.25">
      <c r="A637" t="str">
        <f>_xlfn.XLOOKUP(K637,[1]NodeTranslation!$A:$A,[1]NodeTranslation!$B:$B)</f>
        <v>onNL_W</v>
      </c>
      <c r="B637" t="str">
        <f>_xlfn.XLOOKUP(L637,[1]NodeTranslation!$A:$A,[1]NodeTranslation!$B:$B)</f>
        <v>ofNL_GE_A</v>
      </c>
      <c r="C637">
        <v>245151.86942224801</v>
      </c>
      <c r="D637" t="str">
        <f t="shared" si="18"/>
        <v>onNL_W-ofNL_GE_A</v>
      </c>
      <c r="K637" t="s">
        <v>13</v>
      </c>
      <c r="L637" t="s">
        <v>23</v>
      </c>
      <c r="M637">
        <v>245151.86942224801</v>
      </c>
      <c r="N637" t="str">
        <f t="shared" si="19"/>
        <v>NL_on_Holland_S-Gemini I</v>
      </c>
    </row>
    <row r="638" spans="1:14" x14ac:dyDescent="0.25">
      <c r="A638" t="str">
        <f>_xlfn.XLOOKUP(K638,[1]NodeTranslation!$A:$A,[1]NodeTranslation!$B:$B)</f>
        <v>onNL_W</v>
      </c>
      <c r="B638" t="str">
        <f>_xlfn.XLOOKUP(L638,[1]NodeTranslation!$A:$A,[1]NodeTranslation!$B:$B)</f>
        <v>ofNL_KN</v>
      </c>
      <c r="C638">
        <v>85584.9976920263</v>
      </c>
      <c r="D638" t="str">
        <f t="shared" si="18"/>
        <v>onNL_W-ofNL_KN</v>
      </c>
      <c r="K638" t="s">
        <v>13</v>
      </c>
      <c r="L638" t="s">
        <v>26</v>
      </c>
      <c r="M638">
        <v>85584.9976920263</v>
      </c>
      <c r="N638" t="str">
        <f t="shared" si="19"/>
        <v>NL_on_Holland_S-Hollands Kust Noord</v>
      </c>
    </row>
    <row r="639" spans="1:14" x14ac:dyDescent="0.25">
      <c r="A639" t="str">
        <f>_xlfn.XLOOKUP(K639,[1]NodeTranslation!$A:$A,[1]NodeTranslation!$B:$B)</f>
        <v>onNL_W</v>
      </c>
      <c r="B639" t="str">
        <f>_xlfn.XLOOKUP(L639,[1]NodeTranslation!$A:$A,[1]NodeTranslation!$B:$B)</f>
        <v>ofNL_KW_A</v>
      </c>
      <c r="C639">
        <v>101471.540622548</v>
      </c>
      <c r="D639" t="str">
        <f t="shared" si="18"/>
        <v>onNL_W-ofNL_KW_A</v>
      </c>
      <c r="K639" t="s">
        <v>13</v>
      </c>
      <c r="L639" t="s">
        <v>27</v>
      </c>
      <c r="M639">
        <v>101471.540622548</v>
      </c>
      <c r="N639" t="str">
        <f t="shared" si="19"/>
        <v>NL_on_Holland_S-Hollands Kust West Alpha</v>
      </c>
    </row>
    <row r="640" spans="1:14" x14ac:dyDescent="0.25">
      <c r="A640" t="str">
        <f>_xlfn.XLOOKUP(K640,[1]NodeTranslation!$A:$A,[1]NodeTranslation!$B:$B)</f>
        <v>onNL_W</v>
      </c>
      <c r="B640" t="str">
        <f>_xlfn.XLOOKUP(L640,[1]NodeTranslation!$A:$A,[1]NodeTranslation!$B:$B)</f>
        <v>ofNL_KW_B</v>
      </c>
      <c r="C640">
        <v>98835.658944315699</v>
      </c>
      <c r="D640" t="str">
        <f t="shared" si="18"/>
        <v>onNL_W-ofNL_KW_B</v>
      </c>
      <c r="K640" t="s">
        <v>13</v>
      </c>
      <c r="L640" t="s">
        <v>28</v>
      </c>
      <c r="M640">
        <v>98835.658944315699</v>
      </c>
      <c r="N640" t="str">
        <f t="shared" si="19"/>
        <v>NL_on_Holland_S-Hollands Kust West Beta</v>
      </c>
    </row>
    <row r="641" spans="1:14" x14ac:dyDescent="0.25">
      <c r="A641" t="str">
        <f>_xlfn.XLOOKUP(K641,[1]NodeTranslation!$A:$A,[1]NodeTranslation!$B:$B)</f>
        <v>onNL_W</v>
      </c>
      <c r="B641">
        <f>_xlfn.XLOOKUP(L641,[1]NodeTranslation!$A:$A,[1]NodeTranslation!$B:$B)</f>
        <v>0</v>
      </c>
      <c r="C641">
        <v>185717.44992658001</v>
      </c>
      <c r="D641" t="str">
        <f t="shared" si="18"/>
        <v>onNL_W-0</v>
      </c>
      <c r="K641" t="s">
        <v>13</v>
      </c>
      <c r="M641">
        <v>185717.44992658001</v>
      </c>
      <c r="N641" t="str">
        <f t="shared" si="19"/>
        <v>NL_on_Holland_S-</v>
      </c>
    </row>
    <row r="642" spans="1:14" x14ac:dyDescent="0.25">
      <c r="A642" t="str">
        <f>_xlfn.XLOOKUP(K642,[1]NodeTranslation!$A:$A,[1]NodeTranslation!$B:$B)</f>
        <v>onNL_W</v>
      </c>
      <c r="B642">
        <f>_xlfn.XLOOKUP(L642,[1]NodeTranslation!$A:$A,[1]NodeTranslation!$B:$B)</f>
        <v>0</v>
      </c>
      <c r="C642">
        <v>260754.08906105699</v>
      </c>
      <c r="D642" t="str">
        <f t="shared" si="18"/>
        <v>onNL_W-0</v>
      </c>
      <c r="K642" t="s">
        <v>13</v>
      </c>
      <c r="M642">
        <v>260754.08906105699</v>
      </c>
      <c r="N642" t="str">
        <f t="shared" si="19"/>
        <v>NL_on_Holland_S-</v>
      </c>
    </row>
    <row r="643" spans="1:14" x14ac:dyDescent="0.25">
      <c r="A643" t="str">
        <f>_xlfn.XLOOKUP(K643,[1]NodeTranslation!$A:$A,[1]NodeTranslation!$B:$B)</f>
        <v>onNL_W</v>
      </c>
      <c r="B643">
        <f>_xlfn.XLOOKUP(L643,[1]NodeTranslation!$A:$A,[1]NodeTranslation!$B:$B)</f>
        <v>0</v>
      </c>
      <c r="C643">
        <v>161006.521564044</v>
      </c>
      <c r="D643" t="str">
        <f t="shared" ref="D643:D706" si="20">A643&amp;"-"&amp;B643</f>
        <v>onNL_W-0</v>
      </c>
      <c r="K643" t="s">
        <v>13</v>
      </c>
      <c r="M643">
        <v>161006.521564044</v>
      </c>
      <c r="N643" t="str">
        <f t="shared" ref="N643:N706" si="21">K643&amp;"-"&amp;L643</f>
        <v>NL_on_Holland_S-</v>
      </c>
    </row>
    <row r="644" spans="1:14" x14ac:dyDescent="0.25">
      <c r="A644" t="str">
        <f>_xlfn.XLOOKUP(K644,[1]NodeTranslation!$A:$A,[1]NodeTranslation!$B:$B)</f>
        <v>onNL_W</v>
      </c>
      <c r="B644">
        <f>_xlfn.XLOOKUP(L644,[1]NodeTranslation!$A:$A,[1]NodeTranslation!$B:$B)</f>
        <v>0</v>
      </c>
      <c r="C644">
        <v>153196.85969856899</v>
      </c>
      <c r="D644" t="str">
        <f t="shared" si="20"/>
        <v>onNL_W-0</v>
      </c>
      <c r="K644" t="s">
        <v>13</v>
      </c>
      <c r="M644">
        <v>153196.85969856899</v>
      </c>
      <c r="N644" t="str">
        <f t="shared" si="21"/>
        <v>NL_on_Holland_S-</v>
      </c>
    </row>
    <row r="645" spans="1:14" x14ac:dyDescent="0.25">
      <c r="A645" t="str">
        <f>_xlfn.XLOOKUP(K645,[1]NodeTranslation!$A:$A,[1]NodeTranslation!$B:$B)</f>
        <v>onNL_W</v>
      </c>
      <c r="B645">
        <f>_xlfn.XLOOKUP(L645,[1]NodeTranslation!$A:$A,[1]NodeTranslation!$B:$B)</f>
        <v>0</v>
      </c>
      <c r="C645">
        <v>129470.70179263101</v>
      </c>
      <c r="D645" t="str">
        <f t="shared" si="20"/>
        <v>onNL_W-0</v>
      </c>
      <c r="K645" t="s">
        <v>13</v>
      </c>
      <c r="M645">
        <v>129470.70179263101</v>
      </c>
      <c r="N645" t="str">
        <f t="shared" si="21"/>
        <v>NL_on_Holland_S-</v>
      </c>
    </row>
    <row r="646" spans="1:14" x14ac:dyDescent="0.25">
      <c r="A646" t="str">
        <f>_xlfn.XLOOKUP(K646,[1]NodeTranslation!$A:$A,[1]NodeTranslation!$B:$B)</f>
        <v>onNL_W</v>
      </c>
      <c r="B646">
        <f>_xlfn.XLOOKUP(L646,[1]NodeTranslation!$A:$A,[1]NodeTranslation!$B:$B)</f>
        <v>0</v>
      </c>
      <c r="C646">
        <v>96348.178368929599</v>
      </c>
      <c r="D646" t="str">
        <f t="shared" si="20"/>
        <v>onNL_W-0</v>
      </c>
      <c r="K646" t="s">
        <v>13</v>
      </c>
      <c r="M646">
        <v>96348.178368929599</v>
      </c>
      <c r="N646" t="str">
        <f t="shared" si="21"/>
        <v>NL_on_Holland_S-</v>
      </c>
    </row>
    <row r="647" spans="1:14" x14ac:dyDescent="0.25">
      <c r="A647" t="str">
        <f>_xlfn.XLOOKUP(K647,[1]NodeTranslation!$A:$A,[1]NodeTranslation!$B:$B)</f>
        <v>onNL_W</v>
      </c>
      <c r="B647">
        <f>_xlfn.XLOOKUP(L647,[1]NodeTranslation!$A:$A,[1]NodeTranslation!$B:$B)</f>
        <v>0</v>
      </c>
      <c r="C647">
        <v>234773.42443201199</v>
      </c>
      <c r="D647" t="str">
        <f t="shared" si="20"/>
        <v>onNL_W-0</v>
      </c>
      <c r="K647" t="s">
        <v>13</v>
      </c>
      <c r="M647">
        <v>234773.42443201199</v>
      </c>
      <c r="N647" t="str">
        <f t="shared" si="21"/>
        <v>NL_on_Holland_S-</v>
      </c>
    </row>
    <row r="648" spans="1:14" x14ac:dyDescent="0.25">
      <c r="A648" t="str">
        <f>_xlfn.XLOOKUP(K648,[1]NodeTranslation!$A:$A,[1]NodeTranslation!$B:$B)</f>
        <v>onNL_SE</v>
      </c>
      <c r="B648" t="str">
        <f>_xlfn.XLOOKUP(L648,[1]NodeTranslation!$A:$A,[1]NodeTranslation!$B:$B)</f>
        <v>ofNL_BO_A</v>
      </c>
      <c r="C648">
        <v>206781.43600033599</v>
      </c>
      <c r="D648" t="str">
        <f t="shared" si="20"/>
        <v>onNL_SE-ofNL_BO_A</v>
      </c>
      <c r="K648" t="s">
        <v>14</v>
      </c>
      <c r="L648" t="s">
        <v>17</v>
      </c>
      <c r="M648">
        <v>206781.43600033599</v>
      </c>
      <c r="N648" t="str">
        <f t="shared" si="21"/>
        <v>NL_on_South-Borssele Alpha</v>
      </c>
    </row>
    <row r="649" spans="1:14" x14ac:dyDescent="0.25">
      <c r="A649" t="str">
        <f>_xlfn.XLOOKUP(K649,[1]NodeTranslation!$A:$A,[1]NodeTranslation!$B:$B)</f>
        <v>onNL_SE</v>
      </c>
      <c r="B649" t="str">
        <f>_xlfn.XLOOKUP(L649,[1]NodeTranslation!$A:$A,[1]NodeTranslation!$B:$B)</f>
        <v>ofNL_KZ_B</v>
      </c>
      <c r="C649">
        <v>175234.82130717899</v>
      </c>
      <c r="D649" t="str">
        <f t="shared" si="20"/>
        <v>onNL_SE-ofNL_KZ_B</v>
      </c>
      <c r="K649" t="s">
        <v>14</v>
      </c>
      <c r="L649" t="s">
        <v>24</v>
      </c>
      <c r="M649">
        <v>175234.82130717899</v>
      </c>
      <c r="N649" t="str">
        <f t="shared" si="21"/>
        <v>NL_on_South-Hollands Kust Zuid Beta</v>
      </c>
    </row>
    <row r="650" spans="1:14" x14ac:dyDescent="0.25">
      <c r="A650" t="str">
        <f>_xlfn.XLOOKUP(K650,[1]NodeTranslation!$A:$A,[1]NodeTranslation!$B:$B)</f>
        <v>onNL_SE</v>
      </c>
      <c r="B650" t="str">
        <f>_xlfn.XLOOKUP(L650,[1]NodeTranslation!$A:$A,[1]NodeTranslation!$B:$B)</f>
        <v>ofNL_IJ_B</v>
      </c>
      <c r="C650">
        <v>245709.92052815101</v>
      </c>
      <c r="D650" t="str">
        <f t="shared" si="20"/>
        <v>onNL_SE-ofNL_IJ_B</v>
      </c>
      <c r="K650" t="s">
        <v>14</v>
      </c>
      <c r="L650" t="s">
        <v>15</v>
      </c>
      <c r="M650">
        <v>245709.92052815101</v>
      </c>
      <c r="N650" t="str">
        <f t="shared" si="21"/>
        <v>NL_on_South-IJmuiden Ver Beta</v>
      </c>
    </row>
    <row r="651" spans="1:14" x14ac:dyDescent="0.25">
      <c r="A651" t="str">
        <f>_xlfn.XLOOKUP(K651,[1]NodeTranslation!$A:$A,[1]NodeTranslation!$B:$B)</f>
        <v>onNL_SE</v>
      </c>
      <c r="B651" t="str">
        <f>_xlfn.XLOOKUP(L651,[1]NodeTranslation!$A:$A,[1]NodeTranslation!$B:$B)</f>
        <v>ofNL_KZ_A</v>
      </c>
      <c r="C651">
        <v>182625.750211014</v>
      </c>
      <c r="D651" t="str">
        <f t="shared" si="20"/>
        <v>onNL_SE-ofNL_KZ_A</v>
      </c>
      <c r="K651" t="s">
        <v>14</v>
      </c>
      <c r="L651" t="s">
        <v>25</v>
      </c>
      <c r="M651">
        <v>182625.750211014</v>
      </c>
      <c r="N651" t="str">
        <f t="shared" si="21"/>
        <v>NL_on_South-Hollands Kust Zuid Alpha</v>
      </c>
    </row>
    <row r="652" spans="1:14" x14ac:dyDescent="0.25">
      <c r="A652" t="str">
        <f>_xlfn.XLOOKUP(K652,[1]NodeTranslation!$A:$A,[1]NodeTranslation!$B:$B)</f>
        <v>onNL_SE</v>
      </c>
      <c r="B652" t="str">
        <f>_xlfn.XLOOKUP(L652,[1]NodeTranslation!$A:$A,[1]NodeTranslation!$B:$B)</f>
        <v>ofNL_IJ_A</v>
      </c>
      <c r="C652">
        <v>249302.64244377601</v>
      </c>
      <c r="D652" t="str">
        <f t="shared" si="20"/>
        <v>onNL_SE-ofNL_IJ_A</v>
      </c>
      <c r="K652" t="s">
        <v>14</v>
      </c>
      <c r="L652" t="s">
        <v>16</v>
      </c>
      <c r="M652">
        <v>249302.64244377601</v>
      </c>
      <c r="N652" t="str">
        <f t="shared" si="21"/>
        <v>NL_on_South-IJmuiden Ver Alpha</v>
      </c>
    </row>
    <row r="653" spans="1:14" x14ac:dyDescent="0.25">
      <c r="A653" t="str">
        <f>_xlfn.XLOOKUP(K653,[1]NodeTranslation!$A:$A,[1]NodeTranslation!$B:$B)</f>
        <v>onNL_SE</v>
      </c>
      <c r="B653" t="str">
        <f>_xlfn.XLOOKUP(L653,[1]NodeTranslation!$A:$A,[1]NodeTranslation!$B:$B)</f>
        <v>ofNL_BO_B</v>
      </c>
      <c r="C653">
        <v>214738.11358457</v>
      </c>
      <c r="D653" t="str">
        <f t="shared" si="20"/>
        <v>onNL_SE-ofNL_BO_B</v>
      </c>
      <c r="K653" t="s">
        <v>14</v>
      </c>
      <c r="L653" t="s">
        <v>18</v>
      </c>
      <c r="M653">
        <v>214738.11358457</v>
      </c>
      <c r="N653" t="str">
        <f t="shared" si="21"/>
        <v>NL_on_South-Borssele Beta</v>
      </c>
    </row>
    <row r="654" spans="1:14" x14ac:dyDescent="0.25">
      <c r="A654" t="str">
        <f>_xlfn.XLOOKUP(K654,[1]NodeTranslation!$A:$A,[1]NodeTranslation!$B:$B)</f>
        <v>onNL_SE</v>
      </c>
      <c r="B654" t="str">
        <f>_xlfn.XLOOKUP(L654,[1]NodeTranslation!$A:$A,[1]NodeTranslation!$B:$B)</f>
        <v>ofNL_IJ_G</v>
      </c>
      <c r="C654">
        <v>253500.08240873</v>
      </c>
      <c r="D654" t="str">
        <f t="shared" si="20"/>
        <v>onNL_SE-ofNL_IJ_G</v>
      </c>
      <c r="K654" t="s">
        <v>14</v>
      </c>
      <c r="L654" t="s">
        <v>30</v>
      </c>
      <c r="M654">
        <v>253500.08240873</v>
      </c>
      <c r="N654" t="str">
        <f t="shared" si="21"/>
        <v>NL_on_South-IJmuiden Ver Gamma</v>
      </c>
    </row>
    <row r="655" spans="1:14" x14ac:dyDescent="0.25">
      <c r="A655" t="str">
        <f>_xlfn.XLOOKUP(K655,[1]NodeTranslation!$A:$A,[1]NodeTranslation!$B:$B)</f>
        <v>onNL_SE</v>
      </c>
      <c r="B655" t="str">
        <f>_xlfn.XLOOKUP(L655,[1]NodeTranslation!$A:$A,[1]NodeTranslation!$B:$B)</f>
        <v>onNL_SW</v>
      </c>
      <c r="C655">
        <v>147821.11732788701</v>
      </c>
      <c r="D655" t="str">
        <f t="shared" si="20"/>
        <v>onNL_SE-onNL_SW</v>
      </c>
      <c r="K655" t="s">
        <v>14</v>
      </c>
      <c r="L655" t="s">
        <v>2</v>
      </c>
      <c r="M655">
        <v>147821.11732788701</v>
      </c>
      <c r="N655" t="str">
        <f t="shared" si="21"/>
        <v>NL_on_South-NL_on_Borssele</v>
      </c>
    </row>
    <row r="656" spans="1:14" x14ac:dyDescent="0.25">
      <c r="A656" t="str">
        <f>_xlfn.XLOOKUP(K656,[1]NodeTranslation!$A:$A,[1]NodeTranslation!$B:$B)</f>
        <v>onNL_SE</v>
      </c>
      <c r="B656" t="str">
        <f>_xlfn.XLOOKUP(L656,[1]NodeTranslation!$A:$A,[1]NodeTranslation!$B:$B)</f>
        <v>onNL_CE</v>
      </c>
      <c r="C656">
        <v>53885.367168043696</v>
      </c>
      <c r="D656" t="str">
        <f t="shared" si="20"/>
        <v>onNL_SE-onNL_CE</v>
      </c>
      <c r="K656" t="s">
        <v>14</v>
      </c>
      <c r="L656" t="s">
        <v>3</v>
      </c>
      <c r="M656">
        <v>53885.367168043696</v>
      </c>
      <c r="N656" t="str">
        <f t="shared" si="21"/>
        <v>NL_on_South-NL_on_Brabant</v>
      </c>
    </row>
    <row r="657" spans="1:14" x14ac:dyDescent="0.25">
      <c r="A657" t="str">
        <f>_xlfn.XLOOKUP(K657,[1]NodeTranslation!$A:$A,[1]NodeTranslation!$B:$B)</f>
        <v>onNL_SE</v>
      </c>
      <c r="B657" t="str">
        <f>_xlfn.XLOOKUP(L657,[1]NodeTranslation!$A:$A,[1]NodeTranslation!$B:$B)</f>
        <v>onBE</v>
      </c>
      <c r="C657">
        <v>108929.291688475</v>
      </c>
      <c r="D657" t="str">
        <f t="shared" si="20"/>
        <v>onNL_SE-onBE</v>
      </c>
      <c r="K657" t="s">
        <v>14</v>
      </c>
      <c r="L657" t="s">
        <v>4</v>
      </c>
      <c r="M657">
        <v>108929.291688475</v>
      </c>
      <c r="N657" t="str">
        <f t="shared" si="21"/>
        <v>NL_on_South-BE00</v>
      </c>
    </row>
    <row r="658" spans="1:14" x14ac:dyDescent="0.25">
      <c r="A658" t="str">
        <f>_xlfn.XLOOKUP(K658,[1]NodeTranslation!$A:$A,[1]NodeTranslation!$B:$B)</f>
        <v>onNL_SE</v>
      </c>
      <c r="B658" t="str">
        <f>_xlfn.XLOOKUP(L658,[1]NodeTranslation!$A:$A,[1]NodeTranslation!$B:$B)</f>
        <v>onDE</v>
      </c>
      <c r="C658">
        <v>310920.44369517901</v>
      </c>
      <c r="D658" t="str">
        <f t="shared" si="20"/>
        <v>onNL_SE-onDE</v>
      </c>
      <c r="K658" t="s">
        <v>14</v>
      </c>
      <c r="L658" t="s">
        <v>5</v>
      </c>
      <c r="M658">
        <v>310920.44369517901</v>
      </c>
      <c r="N658" t="str">
        <f t="shared" si="21"/>
        <v>NL_on_South-DE00</v>
      </c>
    </row>
    <row r="659" spans="1:14" x14ac:dyDescent="0.25">
      <c r="A659" t="str">
        <f>_xlfn.XLOOKUP(K659,[1]NodeTranslation!$A:$A,[1]NodeTranslation!$B:$B)</f>
        <v>onNL_SE</v>
      </c>
      <c r="B659" t="str">
        <f>_xlfn.XLOOKUP(L659,[1]NodeTranslation!$A:$A,[1]NodeTranslation!$B:$B)</f>
        <v>onUK</v>
      </c>
      <c r="C659">
        <v>669277.52715109603</v>
      </c>
      <c r="D659" t="str">
        <f t="shared" si="20"/>
        <v>onNL_SE-onUK</v>
      </c>
      <c r="K659" t="s">
        <v>14</v>
      </c>
      <c r="L659" t="s">
        <v>6</v>
      </c>
      <c r="M659">
        <v>669277.52715109603</v>
      </c>
      <c r="N659" t="str">
        <f t="shared" si="21"/>
        <v>NL_on_South-UK00</v>
      </c>
    </row>
    <row r="660" spans="1:14" x14ac:dyDescent="0.25">
      <c r="A660" t="str">
        <f>_xlfn.XLOOKUP(K660,[1]NodeTranslation!$A:$A,[1]NodeTranslation!$B:$B)</f>
        <v>onNL_SE</v>
      </c>
      <c r="B660" t="str">
        <f>_xlfn.XLOOKUP(L660,[1]NodeTranslation!$A:$A,[1]NodeTranslation!$B:$B)</f>
        <v>onDKW</v>
      </c>
      <c r="C660">
        <v>595089.04340319999</v>
      </c>
      <c r="D660" t="str">
        <f t="shared" si="20"/>
        <v>onNL_SE-onDKW</v>
      </c>
      <c r="K660" t="s">
        <v>14</v>
      </c>
      <c r="L660" t="s">
        <v>7</v>
      </c>
      <c r="M660">
        <v>595089.04340319999</v>
      </c>
      <c r="N660" t="str">
        <f t="shared" si="21"/>
        <v>NL_on_South-DKW1</v>
      </c>
    </row>
    <row r="661" spans="1:14" x14ac:dyDescent="0.25">
      <c r="A661" t="str">
        <f>_xlfn.XLOOKUP(K661,[1]NodeTranslation!$A:$A,[1]NodeTranslation!$B:$B)</f>
        <v>onNL_SE</v>
      </c>
      <c r="B661" t="str">
        <f>_xlfn.XLOOKUP(L661,[1]NodeTranslation!$A:$A,[1]NodeTranslation!$B:$B)</f>
        <v>onNL_E</v>
      </c>
      <c r="C661">
        <v>113336.70239906501</v>
      </c>
      <c r="D661" t="str">
        <f t="shared" si="20"/>
        <v>onNL_SE-onNL_E</v>
      </c>
      <c r="K661" t="s">
        <v>14</v>
      </c>
      <c r="L661" t="s">
        <v>8</v>
      </c>
      <c r="M661">
        <v>113336.70239906501</v>
      </c>
      <c r="N661" t="str">
        <f t="shared" si="21"/>
        <v>NL_on_South-NL_on_East</v>
      </c>
    </row>
    <row r="662" spans="1:14" x14ac:dyDescent="0.25">
      <c r="A662" t="str">
        <f>_xlfn.XLOOKUP(K662,[1]NodeTranslation!$A:$A,[1]NodeTranslation!$B:$B)</f>
        <v>onNL_SE</v>
      </c>
      <c r="B662" t="str">
        <f>_xlfn.XLOOKUP(L662,[1]NodeTranslation!$A:$A,[1]NodeTranslation!$B:$B)</f>
        <v>onNOS</v>
      </c>
      <c r="C662">
        <v>1027324.89569546</v>
      </c>
      <c r="D662" t="str">
        <f t="shared" si="20"/>
        <v>onNL_SE-onNOS</v>
      </c>
      <c r="K662" t="s">
        <v>14</v>
      </c>
      <c r="L662" t="s">
        <v>9</v>
      </c>
      <c r="M662">
        <v>1027324.89569546</v>
      </c>
      <c r="N662" t="str">
        <f t="shared" si="21"/>
        <v>NL_on_South-NOS0</v>
      </c>
    </row>
    <row r="663" spans="1:14" x14ac:dyDescent="0.25">
      <c r="A663" t="str">
        <f>_xlfn.XLOOKUP(K663,[1]NodeTranslation!$A:$A,[1]NodeTranslation!$B:$B)</f>
        <v>onNL_SE</v>
      </c>
      <c r="B663" t="str">
        <f>_xlfn.XLOOKUP(L663,[1]NodeTranslation!$A:$A,[1]NodeTranslation!$B:$B)</f>
        <v>onNL_NW</v>
      </c>
      <c r="C663">
        <v>162124.76447838001</v>
      </c>
      <c r="D663" t="str">
        <f t="shared" si="20"/>
        <v>onNL_SE-onNL_NW</v>
      </c>
      <c r="K663" t="s">
        <v>14</v>
      </c>
      <c r="L663" t="s">
        <v>10</v>
      </c>
      <c r="M663">
        <v>162124.76447838001</v>
      </c>
      <c r="N663" t="str">
        <f t="shared" si="21"/>
        <v>NL_on_South-NL_on_Holland_N</v>
      </c>
    </row>
    <row r="664" spans="1:14" x14ac:dyDescent="0.25">
      <c r="A664" t="str">
        <f>_xlfn.XLOOKUP(K664,[1]NodeTranslation!$A:$A,[1]NodeTranslation!$B:$B)</f>
        <v>onNL_SE</v>
      </c>
      <c r="B664" t="str">
        <f>_xlfn.XLOOKUP(L664,[1]NodeTranslation!$A:$A,[1]NodeTranslation!$B:$B)</f>
        <v>onNL_NE</v>
      </c>
      <c r="C664">
        <v>207090.56842433001</v>
      </c>
      <c r="D664" t="str">
        <f t="shared" si="20"/>
        <v>onNL_SE-onNL_NE</v>
      </c>
      <c r="K664" t="s">
        <v>14</v>
      </c>
      <c r="L664" t="s">
        <v>11</v>
      </c>
      <c r="M664">
        <v>207090.56842433001</v>
      </c>
      <c r="N664" t="str">
        <f t="shared" si="21"/>
        <v>NL_on_South-NL_on_North</v>
      </c>
    </row>
    <row r="665" spans="1:14" x14ac:dyDescent="0.25">
      <c r="A665" t="str">
        <f>_xlfn.XLOOKUP(K665,[1]NodeTranslation!$A:$A,[1]NodeTranslation!$B:$B)</f>
        <v>onNL_SE</v>
      </c>
      <c r="B665" t="str">
        <f>_xlfn.XLOOKUP(L665,[1]NodeTranslation!$A:$A,[1]NodeTranslation!$B:$B)</f>
        <v>onNL_CW</v>
      </c>
      <c r="C665">
        <v>104903.366133339</v>
      </c>
      <c r="D665" t="str">
        <f t="shared" si="20"/>
        <v>onNL_SE-onNL_CW</v>
      </c>
      <c r="K665" t="s">
        <v>14</v>
      </c>
      <c r="L665" t="s">
        <v>12</v>
      </c>
      <c r="M665">
        <v>104903.366133339</v>
      </c>
      <c r="N665" t="str">
        <f t="shared" si="21"/>
        <v>NL_on_South-NL_on_Rilland</v>
      </c>
    </row>
    <row r="666" spans="1:14" x14ac:dyDescent="0.25">
      <c r="A666" t="str">
        <f>_xlfn.XLOOKUP(K666,[1]NodeTranslation!$A:$A,[1]NodeTranslation!$B:$B)</f>
        <v>onNL_SE</v>
      </c>
      <c r="B666" t="str">
        <f>_xlfn.XLOOKUP(L666,[1]NodeTranslation!$A:$A,[1]NodeTranslation!$B:$B)</f>
        <v>onNL_W</v>
      </c>
      <c r="C666">
        <v>122233.015251859</v>
      </c>
      <c r="D666" t="str">
        <f t="shared" si="20"/>
        <v>onNL_SE-onNL_W</v>
      </c>
      <c r="K666" t="s">
        <v>14</v>
      </c>
      <c r="L666" t="s">
        <v>13</v>
      </c>
      <c r="M666">
        <v>122233.015251859</v>
      </c>
      <c r="N666" t="str">
        <f t="shared" si="21"/>
        <v>NL_on_South-NL_on_Holland_S</v>
      </c>
    </row>
    <row r="667" spans="1:14" x14ac:dyDescent="0.25">
      <c r="A667" t="str">
        <f>_xlfn.XLOOKUP(K667,[1]NodeTranslation!$A:$A,[1]NodeTranslation!$B:$B)</f>
        <v>onNL_SE</v>
      </c>
      <c r="B667" t="str">
        <f>_xlfn.XLOOKUP(L667,[1]NodeTranslation!$A:$A,[1]NodeTranslation!$B:$B)</f>
        <v>ofNL_EG</v>
      </c>
      <c r="C667">
        <v>187529.42944708801</v>
      </c>
      <c r="D667" t="str">
        <f t="shared" si="20"/>
        <v>onNL_SE-ofNL_EG</v>
      </c>
      <c r="K667" t="s">
        <v>14</v>
      </c>
      <c r="L667" t="s">
        <v>19</v>
      </c>
      <c r="M667">
        <v>187529.42944708801</v>
      </c>
      <c r="N667" t="str">
        <f t="shared" si="21"/>
        <v>NL_on_South-Egmon aan Zee</v>
      </c>
    </row>
    <row r="668" spans="1:14" x14ac:dyDescent="0.25">
      <c r="A668" t="str">
        <f>_xlfn.XLOOKUP(K668,[1]NodeTranslation!$A:$A,[1]NodeTranslation!$B:$B)</f>
        <v>onNL_SE</v>
      </c>
      <c r="B668" t="str">
        <f>_xlfn.XLOOKUP(L668,[1]NodeTranslation!$A:$A,[1]NodeTranslation!$B:$B)</f>
        <v>ofNL_PA</v>
      </c>
      <c r="C668">
        <v>193771.705405374</v>
      </c>
      <c r="D668" t="str">
        <f t="shared" si="20"/>
        <v>onNL_SE-ofNL_PA</v>
      </c>
      <c r="K668" t="s">
        <v>14</v>
      </c>
      <c r="L668" t="s">
        <v>20</v>
      </c>
      <c r="M668">
        <v>193771.705405374</v>
      </c>
      <c r="N668" t="str">
        <f t="shared" si="21"/>
        <v>NL_on_South-Prinses Amalia</v>
      </c>
    </row>
    <row r="669" spans="1:14" x14ac:dyDescent="0.25">
      <c r="A669" t="str">
        <f>_xlfn.XLOOKUP(K669,[1]NodeTranslation!$A:$A,[1]NodeTranslation!$B:$B)</f>
        <v>onNL_SE</v>
      </c>
      <c r="B669" t="str">
        <f>_xlfn.XLOOKUP(L669,[1]NodeTranslation!$A:$A,[1]NodeTranslation!$B:$B)</f>
        <v>ofNL_LU</v>
      </c>
      <c r="C669">
        <v>181020.02052116001</v>
      </c>
      <c r="D669" t="str">
        <f t="shared" si="20"/>
        <v>onNL_SE-ofNL_LU</v>
      </c>
      <c r="K669" t="s">
        <v>14</v>
      </c>
      <c r="L669" t="s">
        <v>21</v>
      </c>
      <c r="M669">
        <v>181020.02052116001</v>
      </c>
      <c r="N669" t="str">
        <f t="shared" si="21"/>
        <v>NL_on_South-Luchterduinen</v>
      </c>
    </row>
    <row r="670" spans="1:14" x14ac:dyDescent="0.25">
      <c r="A670" t="str">
        <f>_xlfn.XLOOKUP(K670,[1]NodeTranslation!$A:$A,[1]NodeTranslation!$B:$B)</f>
        <v>onNL_SE</v>
      </c>
      <c r="B670" t="str">
        <f>_xlfn.XLOOKUP(L670,[1]NodeTranslation!$A:$A,[1]NodeTranslation!$B:$B)</f>
        <v>ofNL_GE_B</v>
      </c>
      <c r="C670">
        <v>314837.706706864</v>
      </c>
      <c r="D670" t="str">
        <f t="shared" si="20"/>
        <v>onNL_SE-ofNL_GE_B</v>
      </c>
      <c r="K670" t="s">
        <v>14</v>
      </c>
      <c r="L670" t="s">
        <v>22</v>
      </c>
      <c r="M670">
        <v>314837.706706864</v>
      </c>
      <c r="N670" t="str">
        <f t="shared" si="21"/>
        <v>NL_on_South-Gemini II</v>
      </c>
    </row>
    <row r="671" spans="1:14" x14ac:dyDescent="0.25">
      <c r="A671" t="str">
        <f>_xlfn.XLOOKUP(K671,[1]NodeTranslation!$A:$A,[1]NodeTranslation!$B:$B)</f>
        <v>onNL_SE</v>
      </c>
      <c r="B671" t="str">
        <f>_xlfn.XLOOKUP(L671,[1]NodeTranslation!$A:$A,[1]NodeTranslation!$B:$B)</f>
        <v>ofNL_GE_A</v>
      </c>
      <c r="C671">
        <v>315326.03614149499</v>
      </c>
      <c r="D671" t="str">
        <f t="shared" si="20"/>
        <v>onNL_SE-ofNL_GE_A</v>
      </c>
      <c r="K671" t="s">
        <v>14</v>
      </c>
      <c r="L671" t="s">
        <v>23</v>
      </c>
      <c r="M671">
        <v>315326.03614149499</v>
      </c>
      <c r="N671" t="str">
        <f t="shared" si="21"/>
        <v>NL_on_South-Gemini I</v>
      </c>
    </row>
    <row r="672" spans="1:14" x14ac:dyDescent="0.25">
      <c r="A672" t="str">
        <f>_xlfn.XLOOKUP(K672,[1]NodeTranslation!$A:$A,[1]NodeTranslation!$B:$B)</f>
        <v>onNL_SE</v>
      </c>
      <c r="B672" t="str">
        <f>_xlfn.XLOOKUP(L672,[1]NodeTranslation!$A:$A,[1]NodeTranslation!$B:$B)</f>
        <v>ofNL_KN</v>
      </c>
      <c r="C672">
        <v>203189.020800767</v>
      </c>
      <c r="D672" t="str">
        <f t="shared" si="20"/>
        <v>onNL_SE-ofNL_KN</v>
      </c>
      <c r="K672" t="s">
        <v>14</v>
      </c>
      <c r="L672" t="s">
        <v>26</v>
      </c>
      <c r="M672">
        <v>203189.020800767</v>
      </c>
      <c r="N672" t="str">
        <f t="shared" si="21"/>
        <v>NL_on_South-Hollands Kust Noord</v>
      </c>
    </row>
    <row r="673" spans="1:14" x14ac:dyDescent="0.25">
      <c r="A673" t="str">
        <f>_xlfn.XLOOKUP(K673,[1]NodeTranslation!$A:$A,[1]NodeTranslation!$B:$B)</f>
        <v>onNL_SE</v>
      </c>
      <c r="B673" t="str">
        <f>_xlfn.XLOOKUP(L673,[1]NodeTranslation!$A:$A,[1]NodeTranslation!$B:$B)</f>
        <v>ofNL_KW_A</v>
      </c>
      <c r="C673">
        <v>223035.67597462601</v>
      </c>
      <c r="D673" t="str">
        <f t="shared" si="20"/>
        <v>onNL_SE-ofNL_KW_A</v>
      </c>
      <c r="K673" t="s">
        <v>14</v>
      </c>
      <c r="L673" t="s">
        <v>27</v>
      </c>
      <c r="M673">
        <v>223035.67597462601</v>
      </c>
      <c r="N673" t="str">
        <f t="shared" si="21"/>
        <v>NL_on_South-Hollands Kust West Alpha</v>
      </c>
    </row>
    <row r="674" spans="1:14" x14ac:dyDescent="0.25">
      <c r="A674" t="str">
        <f>_xlfn.XLOOKUP(K674,[1]NodeTranslation!$A:$A,[1]NodeTranslation!$B:$B)</f>
        <v>onNL_SE</v>
      </c>
      <c r="B674" t="str">
        <f>_xlfn.XLOOKUP(L674,[1]NodeTranslation!$A:$A,[1]NodeTranslation!$B:$B)</f>
        <v>ofNL_KW_B</v>
      </c>
      <c r="C674">
        <v>221027.084230468</v>
      </c>
      <c r="D674" t="str">
        <f t="shared" si="20"/>
        <v>onNL_SE-ofNL_KW_B</v>
      </c>
      <c r="K674" t="s">
        <v>14</v>
      </c>
      <c r="L674" t="s">
        <v>28</v>
      </c>
      <c r="M674">
        <v>221027.084230468</v>
      </c>
      <c r="N674" t="str">
        <f t="shared" si="21"/>
        <v>NL_on_South-Hollands Kust West Beta</v>
      </c>
    </row>
    <row r="675" spans="1:14" x14ac:dyDescent="0.25">
      <c r="A675" t="str">
        <f>_xlfn.XLOOKUP(K675,[1]NodeTranslation!$A:$A,[1]NodeTranslation!$B:$B)</f>
        <v>onNL_SE</v>
      </c>
      <c r="B675">
        <f>_xlfn.XLOOKUP(L675,[1]NodeTranslation!$A:$A,[1]NodeTranslation!$B:$B)</f>
        <v>0</v>
      </c>
      <c r="C675">
        <v>305810.16450754198</v>
      </c>
      <c r="D675" t="str">
        <f t="shared" si="20"/>
        <v>onNL_SE-0</v>
      </c>
      <c r="K675" t="s">
        <v>14</v>
      </c>
      <c r="M675">
        <v>305810.16450754198</v>
      </c>
      <c r="N675" t="str">
        <f t="shared" si="21"/>
        <v>NL_on_South-</v>
      </c>
    </row>
    <row r="676" spans="1:14" x14ac:dyDescent="0.25">
      <c r="A676" t="str">
        <f>_xlfn.XLOOKUP(K676,[1]NodeTranslation!$A:$A,[1]NodeTranslation!$B:$B)</f>
        <v>onNL_SE</v>
      </c>
      <c r="B676">
        <f>_xlfn.XLOOKUP(L676,[1]NodeTranslation!$A:$A,[1]NodeTranslation!$B:$B)</f>
        <v>0</v>
      </c>
      <c r="C676">
        <v>342139.68119642697</v>
      </c>
      <c r="D676" t="str">
        <f t="shared" si="20"/>
        <v>onNL_SE-0</v>
      </c>
      <c r="K676" t="s">
        <v>14</v>
      </c>
      <c r="M676">
        <v>342139.68119642697</v>
      </c>
      <c r="N676" t="str">
        <f t="shared" si="21"/>
        <v>NL_on_South-</v>
      </c>
    </row>
    <row r="677" spans="1:14" x14ac:dyDescent="0.25">
      <c r="A677" t="str">
        <f>_xlfn.XLOOKUP(K677,[1]NodeTranslation!$A:$A,[1]NodeTranslation!$B:$B)</f>
        <v>onNL_SE</v>
      </c>
      <c r="B677">
        <f>_xlfn.XLOOKUP(L677,[1]NodeTranslation!$A:$A,[1]NodeTranslation!$B:$B)</f>
        <v>0</v>
      </c>
      <c r="C677">
        <v>282898.16200192599</v>
      </c>
      <c r="D677" t="str">
        <f t="shared" si="20"/>
        <v>onNL_SE-0</v>
      </c>
      <c r="K677" t="s">
        <v>14</v>
      </c>
      <c r="M677">
        <v>282898.16200192599</v>
      </c>
      <c r="N677" t="str">
        <f t="shared" si="21"/>
        <v>NL_on_South-</v>
      </c>
    </row>
    <row r="678" spans="1:14" x14ac:dyDescent="0.25">
      <c r="A678" t="str">
        <f>_xlfn.XLOOKUP(K678,[1]NodeTranslation!$A:$A,[1]NodeTranslation!$B:$B)</f>
        <v>onNL_SE</v>
      </c>
      <c r="B678">
        <f>_xlfn.XLOOKUP(L678,[1]NodeTranslation!$A:$A,[1]NodeTranslation!$B:$B)</f>
        <v>0</v>
      </c>
      <c r="C678">
        <v>267961.25650336302</v>
      </c>
      <c r="D678" t="str">
        <f t="shared" si="20"/>
        <v>onNL_SE-0</v>
      </c>
      <c r="K678" t="s">
        <v>14</v>
      </c>
      <c r="M678">
        <v>267961.25650336302</v>
      </c>
      <c r="N678" t="str">
        <f t="shared" si="21"/>
        <v>NL_on_South-</v>
      </c>
    </row>
    <row r="679" spans="1:14" x14ac:dyDescent="0.25">
      <c r="A679" t="str">
        <f>_xlfn.XLOOKUP(K679,[1]NodeTranslation!$A:$A,[1]NodeTranslation!$B:$B)</f>
        <v>onNL_SE</v>
      </c>
      <c r="B679">
        <f>_xlfn.XLOOKUP(L679,[1]NodeTranslation!$A:$A,[1]NodeTranslation!$B:$B)</f>
        <v>0</v>
      </c>
      <c r="C679">
        <v>247322.45724740301</v>
      </c>
      <c r="D679" t="str">
        <f t="shared" si="20"/>
        <v>onNL_SE-0</v>
      </c>
      <c r="K679" t="s">
        <v>14</v>
      </c>
      <c r="M679">
        <v>247322.45724740301</v>
      </c>
      <c r="N679" t="str">
        <f t="shared" si="21"/>
        <v>NL_on_South-</v>
      </c>
    </row>
    <row r="680" spans="1:14" x14ac:dyDescent="0.25">
      <c r="A680" t="str">
        <f>_xlfn.XLOOKUP(K680,[1]NodeTranslation!$A:$A,[1]NodeTranslation!$B:$B)</f>
        <v>onNL_SE</v>
      </c>
      <c r="B680">
        <f>_xlfn.XLOOKUP(L680,[1]NodeTranslation!$A:$A,[1]NodeTranslation!$B:$B)</f>
        <v>0</v>
      </c>
      <c r="C680">
        <v>218468.16264544</v>
      </c>
      <c r="D680" t="str">
        <f t="shared" si="20"/>
        <v>onNL_SE-0</v>
      </c>
      <c r="K680" t="s">
        <v>14</v>
      </c>
      <c r="M680">
        <v>218468.16264544</v>
      </c>
      <c r="N680" t="str">
        <f t="shared" si="21"/>
        <v>NL_on_South-</v>
      </c>
    </row>
    <row r="681" spans="1:14" x14ac:dyDescent="0.25">
      <c r="A681" t="str">
        <f>_xlfn.XLOOKUP(K681,[1]NodeTranslation!$A:$A,[1]NodeTranslation!$B:$B)</f>
        <v>onNL_SE</v>
      </c>
      <c r="B681">
        <f>_xlfn.XLOOKUP(L681,[1]NodeTranslation!$A:$A,[1]NodeTranslation!$B:$B)</f>
        <v>0</v>
      </c>
      <c r="C681">
        <v>313941.84200454399</v>
      </c>
      <c r="D681" t="str">
        <f t="shared" si="20"/>
        <v>onNL_SE-0</v>
      </c>
      <c r="K681" t="s">
        <v>14</v>
      </c>
      <c r="M681">
        <v>313941.84200454399</v>
      </c>
      <c r="N681" t="str">
        <f t="shared" si="21"/>
        <v>NL_on_South-</v>
      </c>
    </row>
    <row r="682" spans="1:14" x14ac:dyDescent="0.25">
      <c r="A682" t="str">
        <f>_xlfn.XLOOKUP(K682,[1]NodeTranslation!$A:$A,[1]NodeTranslation!$B:$B)</f>
        <v>ofNL_EG</v>
      </c>
      <c r="B682" t="str">
        <f>_xlfn.XLOOKUP(L682,[1]NodeTranslation!$A:$A,[1]NodeTranslation!$B:$B)</f>
        <v>ofNL_BO_A</v>
      </c>
      <c r="C682">
        <v>137830.49124159801</v>
      </c>
      <c r="D682" t="str">
        <f t="shared" si="20"/>
        <v>ofNL_EG-ofNL_BO_A</v>
      </c>
      <c r="K682" t="s">
        <v>19</v>
      </c>
      <c r="L682" t="s">
        <v>17</v>
      </c>
      <c r="M682">
        <v>137830.49124159801</v>
      </c>
      <c r="N682" t="str">
        <f t="shared" si="21"/>
        <v>Egmon aan Zee-Borssele Alpha</v>
      </c>
    </row>
    <row r="683" spans="1:14" x14ac:dyDescent="0.25">
      <c r="A683" t="str">
        <f>_xlfn.XLOOKUP(K683,[1]NodeTranslation!$A:$A,[1]NodeTranslation!$B:$B)</f>
        <v>ofNL_EG</v>
      </c>
      <c r="B683" t="str">
        <f>_xlfn.XLOOKUP(L683,[1]NodeTranslation!$A:$A,[1]NodeTranslation!$B:$B)</f>
        <v>ofNL_KZ_B</v>
      </c>
      <c r="C683">
        <v>43208.970921841901</v>
      </c>
      <c r="D683" t="str">
        <f t="shared" si="20"/>
        <v>ofNL_EG-ofNL_KZ_B</v>
      </c>
      <c r="K683" t="s">
        <v>19</v>
      </c>
      <c r="L683" t="s">
        <v>24</v>
      </c>
      <c r="M683">
        <v>43208.970921841901</v>
      </c>
      <c r="N683" t="str">
        <f t="shared" si="21"/>
        <v>Egmon aan Zee-Hollands Kust Zuid Beta</v>
      </c>
    </row>
    <row r="684" spans="1:14" x14ac:dyDescent="0.25">
      <c r="A684" t="str">
        <f>_xlfn.XLOOKUP(K684,[1]NodeTranslation!$A:$A,[1]NodeTranslation!$B:$B)</f>
        <v>ofNL_EG</v>
      </c>
      <c r="B684" t="str">
        <f>_xlfn.XLOOKUP(L684,[1]NodeTranslation!$A:$A,[1]NodeTranslation!$B:$B)</f>
        <v>ofNL_IJ_B</v>
      </c>
      <c r="C684">
        <v>67083.116307205593</v>
      </c>
      <c r="D684" t="str">
        <f t="shared" si="20"/>
        <v>ofNL_EG-ofNL_IJ_B</v>
      </c>
      <c r="K684" t="s">
        <v>19</v>
      </c>
      <c r="L684" t="s">
        <v>15</v>
      </c>
      <c r="M684">
        <v>67083.116307205593</v>
      </c>
      <c r="N684" t="str">
        <f t="shared" si="21"/>
        <v>Egmon aan Zee-IJmuiden Ver Beta</v>
      </c>
    </row>
    <row r="685" spans="1:14" x14ac:dyDescent="0.25">
      <c r="A685" t="str">
        <f>_xlfn.XLOOKUP(K685,[1]NodeTranslation!$A:$A,[1]NodeTranslation!$B:$B)</f>
        <v>ofNL_EG</v>
      </c>
      <c r="B685" t="str">
        <f>_xlfn.XLOOKUP(L685,[1]NodeTranslation!$A:$A,[1]NodeTranslation!$B:$B)</f>
        <v>ofNL_KZ_A</v>
      </c>
      <c r="C685">
        <v>41297.457089159798</v>
      </c>
      <c r="D685" t="str">
        <f t="shared" si="20"/>
        <v>ofNL_EG-ofNL_KZ_A</v>
      </c>
      <c r="K685" t="s">
        <v>19</v>
      </c>
      <c r="L685" t="s">
        <v>25</v>
      </c>
      <c r="M685">
        <v>41297.457089159798</v>
      </c>
      <c r="N685" t="str">
        <f t="shared" si="21"/>
        <v>Egmon aan Zee-Hollands Kust Zuid Alpha</v>
      </c>
    </row>
    <row r="686" spans="1:14" x14ac:dyDescent="0.25">
      <c r="A686" t="str">
        <f>_xlfn.XLOOKUP(K686,[1]NodeTranslation!$A:$A,[1]NodeTranslation!$B:$B)</f>
        <v>ofNL_EG</v>
      </c>
      <c r="B686" t="str">
        <f>_xlfn.XLOOKUP(L686,[1]NodeTranslation!$A:$A,[1]NodeTranslation!$B:$B)</f>
        <v>ofNL_IJ_A</v>
      </c>
      <c r="C686">
        <v>66170.037045676101</v>
      </c>
      <c r="D686" t="str">
        <f t="shared" si="20"/>
        <v>ofNL_EG-ofNL_IJ_A</v>
      </c>
      <c r="K686" t="s">
        <v>19</v>
      </c>
      <c r="L686" t="s">
        <v>16</v>
      </c>
      <c r="M686">
        <v>66170.037045676101</v>
      </c>
      <c r="N686" t="str">
        <f t="shared" si="21"/>
        <v>Egmon aan Zee-IJmuiden Ver Alpha</v>
      </c>
    </row>
    <row r="687" spans="1:14" x14ac:dyDescent="0.25">
      <c r="A687" t="str">
        <f>_xlfn.XLOOKUP(K687,[1]NodeTranslation!$A:$A,[1]NodeTranslation!$B:$B)</f>
        <v>ofNL_EG</v>
      </c>
      <c r="B687" t="str">
        <f>_xlfn.XLOOKUP(L687,[1]NodeTranslation!$A:$A,[1]NodeTranslation!$B:$B)</f>
        <v>ofNL_BO_B</v>
      </c>
      <c r="C687">
        <v>142073.74095736901</v>
      </c>
      <c r="D687" t="str">
        <f t="shared" si="20"/>
        <v>ofNL_EG-ofNL_BO_B</v>
      </c>
      <c r="K687" t="s">
        <v>19</v>
      </c>
      <c r="L687" t="s">
        <v>18</v>
      </c>
      <c r="M687">
        <v>142073.74095736901</v>
      </c>
      <c r="N687" t="str">
        <f t="shared" si="21"/>
        <v>Egmon aan Zee-Borssele Beta</v>
      </c>
    </row>
    <row r="688" spans="1:14" x14ac:dyDescent="0.25">
      <c r="A688" t="str">
        <f>_xlfn.XLOOKUP(K688,[1]NodeTranslation!$A:$A,[1]NodeTranslation!$B:$B)</f>
        <v>ofNL_EG</v>
      </c>
      <c r="B688" t="str">
        <f>_xlfn.XLOOKUP(L688,[1]NodeTranslation!$A:$A,[1]NodeTranslation!$B:$B)</f>
        <v>ofNL_IJ_G</v>
      </c>
      <c r="C688">
        <v>66772.230719421394</v>
      </c>
      <c r="D688" t="str">
        <f t="shared" si="20"/>
        <v>ofNL_EG-ofNL_IJ_G</v>
      </c>
      <c r="K688" t="s">
        <v>19</v>
      </c>
      <c r="L688" t="s">
        <v>30</v>
      </c>
      <c r="M688">
        <v>66772.230719421394</v>
      </c>
      <c r="N688" t="str">
        <f t="shared" si="21"/>
        <v>Egmon aan Zee-IJmuiden Ver Gamma</v>
      </c>
    </row>
    <row r="689" spans="1:14" x14ac:dyDescent="0.25">
      <c r="A689" t="str">
        <f>_xlfn.XLOOKUP(K689,[1]NodeTranslation!$A:$A,[1]NodeTranslation!$B:$B)</f>
        <v>ofNL_EG</v>
      </c>
      <c r="B689" t="str">
        <f>_xlfn.XLOOKUP(L689,[1]NodeTranslation!$A:$A,[1]NodeTranslation!$B:$B)</f>
        <v>onNL_SW</v>
      </c>
      <c r="C689">
        <v>133526.81243087901</v>
      </c>
      <c r="D689" t="str">
        <f t="shared" si="20"/>
        <v>ofNL_EG-onNL_SW</v>
      </c>
      <c r="K689" t="s">
        <v>19</v>
      </c>
      <c r="L689" t="s">
        <v>2</v>
      </c>
      <c r="M689">
        <v>133526.81243087901</v>
      </c>
      <c r="N689" t="str">
        <f t="shared" si="21"/>
        <v>Egmon aan Zee-NL_on_Borssele</v>
      </c>
    </row>
    <row r="690" spans="1:14" x14ac:dyDescent="0.25">
      <c r="A690" t="str">
        <f>_xlfn.XLOOKUP(K690,[1]NodeTranslation!$A:$A,[1]NodeTranslation!$B:$B)</f>
        <v>ofNL_EG</v>
      </c>
      <c r="B690" t="str">
        <f>_xlfn.XLOOKUP(L690,[1]NodeTranslation!$A:$A,[1]NodeTranslation!$B:$B)</f>
        <v>onNL_CE</v>
      </c>
      <c r="C690">
        <v>134824.71565655401</v>
      </c>
      <c r="D690" t="str">
        <f t="shared" si="20"/>
        <v>ofNL_EG-onNL_CE</v>
      </c>
      <c r="K690" t="s">
        <v>19</v>
      </c>
      <c r="L690" t="s">
        <v>3</v>
      </c>
      <c r="M690">
        <v>134824.71565655401</v>
      </c>
      <c r="N690" t="str">
        <f t="shared" si="21"/>
        <v>Egmon aan Zee-NL_on_Brabant</v>
      </c>
    </row>
    <row r="691" spans="1:14" x14ac:dyDescent="0.25">
      <c r="A691" t="str">
        <f>_xlfn.XLOOKUP(K691,[1]NodeTranslation!$A:$A,[1]NodeTranslation!$B:$B)</f>
        <v>ofNL_EG</v>
      </c>
      <c r="B691" t="str">
        <f>_xlfn.XLOOKUP(L691,[1]NodeTranslation!$A:$A,[1]NodeTranslation!$B:$B)</f>
        <v>onBE</v>
      </c>
      <c r="C691">
        <v>219499.01903968299</v>
      </c>
      <c r="D691" t="str">
        <f t="shared" si="20"/>
        <v>ofNL_EG-onBE</v>
      </c>
      <c r="K691" t="s">
        <v>19</v>
      </c>
      <c r="L691" t="s">
        <v>4</v>
      </c>
      <c r="M691">
        <v>219499.01903968299</v>
      </c>
      <c r="N691" t="str">
        <f t="shared" si="21"/>
        <v>Egmon aan Zee-BE00</v>
      </c>
    </row>
    <row r="692" spans="1:14" x14ac:dyDescent="0.25">
      <c r="A692" t="str">
        <f>_xlfn.XLOOKUP(K692,[1]NodeTranslation!$A:$A,[1]NodeTranslation!$B:$B)</f>
        <v>ofNL_EG</v>
      </c>
      <c r="B692" t="str">
        <f>_xlfn.XLOOKUP(L692,[1]NodeTranslation!$A:$A,[1]NodeTranslation!$B:$B)</f>
        <v>onDE</v>
      </c>
      <c r="C692">
        <v>445006.69499295001</v>
      </c>
      <c r="D692" t="str">
        <f t="shared" si="20"/>
        <v>ofNL_EG-onDE</v>
      </c>
      <c r="K692" t="s">
        <v>19</v>
      </c>
      <c r="L692" t="s">
        <v>5</v>
      </c>
      <c r="M692">
        <v>445006.69499295001</v>
      </c>
      <c r="N692" t="str">
        <f t="shared" si="21"/>
        <v>Egmon aan Zee-DE00</v>
      </c>
    </row>
    <row r="693" spans="1:14" x14ac:dyDescent="0.25">
      <c r="A693" t="str">
        <f>_xlfn.XLOOKUP(K693,[1]NodeTranslation!$A:$A,[1]NodeTranslation!$B:$B)</f>
        <v>ofNL_EG</v>
      </c>
      <c r="B693" t="str">
        <f>_xlfn.XLOOKUP(L693,[1]NodeTranslation!$A:$A,[1]NodeTranslation!$B:$B)</f>
        <v>onUK</v>
      </c>
      <c r="C693">
        <v>505941.04401047801</v>
      </c>
      <c r="D693" t="str">
        <f t="shared" si="20"/>
        <v>ofNL_EG-onUK</v>
      </c>
      <c r="K693" t="s">
        <v>19</v>
      </c>
      <c r="L693" t="s">
        <v>6</v>
      </c>
      <c r="M693">
        <v>505941.04401047801</v>
      </c>
      <c r="N693" t="str">
        <f t="shared" si="21"/>
        <v>Egmon aan Zee-UK00</v>
      </c>
    </row>
    <row r="694" spans="1:14" x14ac:dyDescent="0.25">
      <c r="A694" t="str">
        <f>_xlfn.XLOOKUP(K694,[1]NodeTranslation!$A:$A,[1]NodeTranslation!$B:$B)</f>
        <v>ofNL_EG</v>
      </c>
      <c r="B694" t="str">
        <f>_xlfn.XLOOKUP(L694,[1]NodeTranslation!$A:$A,[1]NodeTranslation!$B:$B)</f>
        <v>onDKW</v>
      </c>
      <c r="C694">
        <v>510863.94442436198</v>
      </c>
      <c r="D694" t="str">
        <f t="shared" si="20"/>
        <v>ofNL_EG-onDKW</v>
      </c>
      <c r="K694" t="s">
        <v>19</v>
      </c>
      <c r="L694" t="s">
        <v>7</v>
      </c>
      <c r="M694">
        <v>510863.94442436198</v>
      </c>
      <c r="N694" t="str">
        <f t="shared" si="21"/>
        <v>Egmon aan Zee-DKW1</v>
      </c>
    </row>
    <row r="695" spans="1:14" x14ac:dyDescent="0.25">
      <c r="A695" t="str">
        <f>_xlfn.XLOOKUP(K695,[1]NodeTranslation!$A:$A,[1]NodeTranslation!$B:$B)</f>
        <v>ofNL_EG</v>
      </c>
      <c r="B695" t="str">
        <f>_xlfn.XLOOKUP(L695,[1]NodeTranslation!$A:$A,[1]NodeTranslation!$B:$B)</f>
        <v>onNL_E</v>
      </c>
      <c r="C695">
        <v>124559.214322318</v>
      </c>
      <c r="D695" t="str">
        <f t="shared" si="20"/>
        <v>ofNL_EG-onNL_E</v>
      </c>
      <c r="K695" t="s">
        <v>19</v>
      </c>
      <c r="L695" t="s">
        <v>8</v>
      </c>
      <c r="M695">
        <v>124559.214322318</v>
      </c>
      <c r="N695" t="str">
        <f t="shared" si="21"/>
        <v>Egmon aan Zee-NL_on_East</v>
      </c>
    </row>
    <row r="696" spans="1:14" x14ac:dyDescent="0.25">
      <c r="A696" t="str">
        <f>_xlfn.XLOOKUP(K696,[1]NodeTranslation!$A:$A,[1]NodeTranslation!$B:$B)</f>
        <v>ofNL_EG</v>
      </c>
      <c r="B696" t="str">
        <f>_xlfn.XLOOKUP(L696,[1]NodeTranslation!$A:$A,[1]NodeTranslation!$B:$B)</f>
        <v>onNOS</v>
      </c>
      <c r="C696">
        <v>897604.39525471895</v>
      </c>
      <c r="D696" t="str">
        <f t="shared" si="20"/>
        <v>ofNL_EG-onNOS</v>
      </c>
      <c r="K696" t="s">
        <v>19</v>
      </c>
      <c r="L696" t="s">
        <v>9</v>
      </c>
      <c r="M696">
        <v>897604.39525471895</v>
      </c>
      <c r="N696" t="str">
        <f t="shared" si="21"/>
        <v>Egmon aan Zee-NOS0</v>
      </c>
    </row>
    <row r="697" spans="1:14" x14ac:dyDescent="0.25">
      <c r="A697" t="str">
        <f>_xlfn.XLOOKUP(K697,[1]NodeTranslation!$A:$A,[1]NodeTranslation!$B:$B)</f>
        <v>ofNL_EG</v>
      </c>
      <c r="B697" t="str">
        <f>_xlfn.XLOOKUP(L697,[1]NodeTranslation!$A:$A,[1]NodeTranslation!$B:$B)</f>
        <v>onNL_NW</v>
      </c>
      <c r="C697">
        <v>50323.481819978901</v>
      </c>
      <c r="D697" t="str">
        <f t="shared" si="20"/>
        <v>ofNL_EG-onNL_NW</v>
      </c>
      <c r="K697" t="s">
        <v>19</v>
      </c>
      <c r="L697" t="s">
        <v>10</v>
      </c>
      <c r="M697">
        <v>50323.481819978901</v>
      </c>
      <c r="N697" t="str">
        <f t="shared" si="21"/>
        <v>Egmon aan Zee-NL_on_Holland_N</v>
      </c>
    </row>
    <row r="698" spans="1:14" x14ac:dyDescent="0.25">
      <c r="A698" t="str">
        <f>_xlfn.XLOOKUP(K698,[1]NodeTranslation!$A:$A,[1]NodeTranslation!$B:$B)</f>
        <v>ofNL_EG</v>
      </c>
      <c r="B698" t="str">
        <f>_xlfn.XLOOKUP(L698,[1]NodeTranslation!$A:$A,[1]NodeTranslation!$B:$B)</f>
        <v>onNL_NE</v>
      </c>
      <c r="C698">
        <v>135391.850425599</v>
      </c>
      <c r="D698" t="str">
        <f t="shared" si="20"/>
        <v>ofNL_EG-onNL_NE</v>
      </c>
      <c r="K698" t="s">
        <v>19</v>
      </c>
      <c r="L698" t="s">
        <v>11</v>
      </c>
      <c r="M698">
        <v>135391.850425599</v>
      </c>
      <c r="N698" t="str">
        <f t="shared" si="21"/>
        <v>Egmon aan Zee-NL_on_North</v>
      </c>
    </row>
    <row r="699" spans="1:14" x14ac:dyDescent="0.25">
      <c r="A699" t="str">
        <f>_xlfn.XLOOKUP(K699,[1]NodeTranslation!$A:$A,[1]NodeTranslation!$B:$B)</f>
        <v>ofNL_EG</v>
      </c>
      <c r="B699" t="str">
        <f>_xlfn.XLOOKUP(L699,[1]NodeTranslation!$A:$A,[1]NodeTranslation!$B:$B)</f>
        <v>onNL_CW</v>
      </c>
      <c r="C699">
        <v>114803.54762129299</v>
      </c>
      <c r="D699" t="str">
        <f t="shared" si="20"/>
        <v>ofNL_EG-onNL_CW</v>
      </c>
      <c r="K699" t="s">
        <v>19</v>
      </c>
      <c r="L699" t="s">
        <v>12</v>
      </c>
      <c r="M699">
        <v>114803.54762129299</v>
      </c>
      <c r="N699" t="str">
        <f t="shared" si="21"/>
        <v>Egmon aan Zee-NL_on_Rilland</v>
      </c>
    </row>
    <row r="700" spans="1:14" x14ac:dyDescent="0.25">
      <c r="A700" t="str">
        <f>_xlfn.XLOOKUP(K700,[1]NodeTranslation!$A:$A,[1]NodeTranslation!$B:$B)</f>
        <v>ofNL_EG</v>
      </c>
      <c r="B700" t="str">
        <f>_xlfn.XLOOKUP(L700,[1]NodeTranslation!$A:$A,[1]NodeTranslation!$B:$B)</f>
        <v>onNL_W</v>
      </c>
      <c r="C700">
        <v>71264.063469820598</v>
      </c>
      <c r="D700" t="str">
        <f t="shared" si="20"/>
        <v>ofNL_EG-onNL_W</v>
      </c>
      <c r="K700" t="s">
        <v>19</v>
      </c>
      <c r="L700" t="s">
        <v>13</v>
      </c>
      <c r="M700">
        <v>71264.063469820598</v>
      </c>
      <c r="N700" t="str">
        <f t="shared" si="21"/>
        <v>Egmon aan Zee-NL_on_Holland_S</v>
      </c>
    </row>
    <row r="701" spans="1:14" x14ac:dyDescent="0.25">
      <c r="A701" t="str">
        <f>_xlfn.XLOOKUP(K701,[1]NodeTranslation!$A:$A,[1]NodeTranslation!$B:$B)</f>
        <v>ofNL_EG</v>
      </c>
      <c r="B701" t="str">
        <f>_xlfn.XLOOKUP(L701,[1]NodeTranslation!$A:$A,[1]NodeTranslation!$B:$B)</f>
        <v>onNL_SE</v>
      </c>
      <c r="C701">
        <v>187529.42944708801</v>
      </c>
      <c r="D701" t="str">
        <f t="shared" si="20"/>
        <v>ofNL_EG-onNL_SE</v>
      </c>
      <c r="K701" t="s">
        <v>19</v>
      </c>
      <c r="L701" t="s">
        <v>14</v>
      </c>
      <c r="M701">
        <v>187529.42944708801</v>
      </c>
      <c r="N701" t="str">
        <f t="shared" si="21"/>
        <v>Egmon aan Zee-NL_on_South</v>
      </c>
    </row>
    <row r="702" spans="1:14" x14ac:dyDescent="0.25">
      <c r="A702" t="str">
        <f>_xlfn.XLOOKUP(K702,[1]NodeTranslation!$A:$A,[1]NodeTranslation!$B:$B)</f>
        <v>ofNL_EG</v>
      </c>
      <c r="B702" t="str">
        <f>_xlfn.XLOOKUP(L702,[1]NodeTranslation!$A:$A,[1]NodeTranslation!$B:$B)</f>
        <v>ofNL_PA</v>
      </c>
      <c r="C702">
        <v>13545.3486691287</v>
      </c>
      <c r="D702" t="str">
        <f t="shared" si="20"/>
        <v>ofNL_EG-ofNL_PA</v>
      </c>
      <c r="K702" t="s">
        <v>19</v>
      </c>
      <c r="L702" t="s">
        <v>20</v>
      </c>
      <c r="M702">
        <v>13545.3486691287</v>
      </c>
      <c r="N702" t="str">
        <f t="shared" si="21"/>
        <v>Egmon aan Zee-Prinses Amalia</v>
      </c>
    </row>
    <row r="703" spans="1:14" x14ac:dyDescent="0.25">
      <c r="A703" t="str">
        <f>_xlfn.XLOOKUP(K703,[1]NodeTranslation!$A:$A,[1]NodeTranslation!$B:$B)</f>
        <v>ofNL_EG</v>
      </c>
      <c r="B703" t="str">
        <f>_xlfn.XLOOKUP(L703,[1]NodeTranslation!$A:$A,[1]NodeTranslation!$B:$B)</f>
        <v>ofNL_LU</v>
      </c>
      <c r="C703">
        <v>28461.364978426602</v>
      </c>
      <c r="D703" t="str">
        <f t="shared" si="20"/>
        <v>ofNL_EG-ofNL_LU</v>
      </c>
      <c r="K703" t="s">
        <v>19</v>
      </c>
      <c r="L703" t="s">
        <v>21</v>
      </c>
      <c r="M703">
        <v>28461.364978426602</v>
      </c>
      <c r="N703" t="str">
        <f t="shared" si="21"/>
        <v>Egmon aan Zee-Luchterduinen</v>
      </c>
    </row>
    <row r="704" spans="1:14" x14ac:dyDescent="0.25">
      <c r="A704" t="str">
        <f>_xlfn.XLOOKUP(K704,[1]NodeTranslation!$A:$A,[1]NodeTranslation!$B:$B)</f>
        <v>ofNL_EG</v>
      </c>
      <c r="B704" t="str">
        <f>_xlfn.XLOOKUP(L704,[1]NodeTranslation!$A:$A,[1]NodeTranslation!$B:$B)</f>
        <v>ofNL_GE_B</v>
      </c>
      <c r="C704">
        <v>186428.58855031099</v>
      </c>
      <c r="D704" t="str">
        <f t="shared" si="20"/>
        <v>ofNL_EG-ofNL_GE_B</v>
      </c>
      <c r="K704" t="s">
        <v>19</v>
      </c>
      <c r="L704" t="s">
        <v>22</v>
      </c>
      <c r="M704">
        <v>186428.58855031099</v>
      </c>
      <c r="N704" t="str">
        <f t="shared" si="21"/>
        <v>Egmon aan Zee-Gemini II</v>
      </c>
    </row>
    <row r="705" spans="1:14" x14ac:dyDescent="0.25">
      <c r="A705" t="str">
        <f>_xlfn.XLOOKUP(K705,[1]NodeTranslation!$A:$A,[1]NodeTranslation!$B:$B)</f>
        <v>ofNL_EG</v>
      </c>
      <c r="B705" t="str">
        <f>_xlfn.XLOOKUP(L705,[1]NodeTranslation!$A:$A,[1]NodeTranslation!$B:$B)</f>
        <v>ofNL_GE_A</v>
      </c>
      <c r="C705">
        <v>192472.21622564999</v>
      </c>
      <c r="D705" t="str">
        <f t="shared" si="20"/>
        <v>ofNL_EG-ofNL_GE_A</v>
      </c>
      <c r="K705" t="s">
        <v>19</v>
      </c>
      <c r="L705" t="s">
        <v>23</v>
      </c>
      <c r="M705">
        <v>192472.21622564999</v>
      </c>
      <c r="N705" t="str">
        <f t="shared" si="21"/>
        <v>Egmon aan Zee-Gemini I</v>
      </c>
    </row>
    <row r="706" spans="1:14" x14ac:dyDescent="0.25">
      <c r="A706" t="str">
        <f>_xlfn.XLOOKUP(K706,[1]NodeTranslation!$A:$A,[1]NodeTranslation!$B:$B)</f>
        <v>ofNL_EG</v>
      </c>
      <c r="B706" t="str">
        <f>_xlfn.XLOOKUP(L706,[1]NodeTranslation!$A:$A,[1]NodeTranslation!$B:$B)</f>
        <v>ofNL_KN</v>
      </c>
      <c r="C706">
        <v>15846.217298657901</v>
      </c>
      <c r="D706" t="str">
        <f t="shared" si="20"/>
        <v>ofNL_EG-ofNL_KN</v>
      </c>
      <c r="K706" t="s">
        <v>19</v>
      </c>
      <c r="L706" t="s">
        <v>26</v>
      </c>
      <c r="M706">
        <v>15846.217298657901</v>
      </c>
      <c r="N706" t="str">
        <f t="shared" si="21"/>
        <v>Egmon aan Zee-Hollands Kust Noord</v>
      </c>
    </row>
    <row r="707" spans="1:14" x14ac:dyDescent="0.25">
      <c r="A707" t="str">
        <f>_xlfn.XLOOKUP(K707,[1]NodeTranslation!$A:$A,[1]NodeTranslation!$B:$B)</f>
        <v>ofNL_EG</v>
      </c>
      <c r="B707" t="str">
        <f>_xlfn.XLOOKUP(L707,[1]NodeTranslation!$A:$A,[1]NodeTranslation!$B:$B)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K707" t="s">
        <v>19</v>
      </c>
      <c r="L707" t="s">
        <v>27</v>
      </c>
      <c r="M707">
        <v>42964.767757164002</v>
      </c>
      <c r="N707" t="str">
        <f t="shared" ref="N707:N770" si="23">K707&amp;"-"&amp;L707</f>
        <v>Egmon aan Zee-Hollands Kust West Alpha</v>
      </c>
    </row>
    <row r="708" spans="1:14" x14ac:dyDescent="0.25">
      <c r="A708" t="str">
        <f>_xlfn.XLOOKUP(K708,[1]NodeTranslation!$A:$A,[1]NodeTranslation!$B:$B)</f>
        <v>ofNL_EG</v>
      </c>
      <c r="B708" t="str">
        <f>_xlfn.XLOOKUP(L708,[1]NodeTranslation!$A:$A,[1]NodeTranslation!$B:$B)</f>
        <v>ofNL_KW_B</v>
      </c>
      <c r="C708">
        <v>48337.349708611997</v>
      </c>
      <c r="D708" t="str">
        <f t="shared" si="22"/>
        <v>ofNL_EG-ofNL_KW_B</v>
      </c>
      <c r="K708" t="s">
        <v>19</v>
      </c>
      <c r="L708" t="s">
        <v>28</v>
      </c>
      <c r="M708">
        <v>48337.349708611997</v>
      </c>
      <c r="N708" t="str">
        <f t="shared" si="23"/>
        <v>Egmon aan Zee-Hollands Kust West Beta</v>
      </c>
    </row>
    <row r="709" spans="1:14" x14ac:dyDescent="0.25">
      <c r="A709" t="str">
        <f>_xlfn.XLOOKUP(K709,[1]NodeTranslation!$A:$A,[1]NodeTranslation!$B:$B)</f>
        <v>ofNL_EG</v>
      </c>
      <c r="B709">
        <f>_xlfn.XLOOKUP(L709,[1]NodeTranslation!$A:$A,[1]NodeTranslation!$B:$B)</f>
        <v>0</v>
      </c>
      <c r="C709">
        <v>118733.85266061001</v>
      </c>
      <c r="D709" t="str">
        <f t="shared" si="22"/>
        <v>ofNL_EG-0</v>
      </c>
      <c r="K709" t="s">
        <v>19</v>
      </c>
      <c r="M709">
        <v>118733.85266061001</v>
      </c>
      <c r="N709" t="str">
        <f t="shared" si="23"/>
        <v>Egmon aan Zee-</v>
      </c>
    </row>
    <row r="710" spans="1:14" x14ac:dyDescent="0.25">
      <c r="A710" t="str">
        <f>_xlfn.XLOOKUP(K710,[1]NodeTranslation!$A:$A,[1]NodeTranslation!$B:$B)</f>
        <v>ofNL_EG</v>
      </c>
      <c r="B710">
        <f>_xlfn.XLOOKUP(L710,[1]NodeTranslation!$A:$A,[1]NodeTranslation!$B:$B)</f>
        <v>0</v>
      </c>
      <c r="C710">
        <v>200658.75444033899</v>
      </c>
      <c r="D710" t="str">
        <f t="shared" si="22"/>
        <v>ofNL_EG-0</v>
      </c>
      <c r="K710" t="s">
        <v>19</v>
      </c>
      <c r="M710">
        <v>200658.75444033899</v>
      </c>
      <c r="N710" t="str">
        <f t="shared" si="23"/>
        <v>Egmon aan Zee-</v>
      </c>
    </row>
    <row r="711" spans="1:14" x14ac:dyDescent="0.25">
      <c r="A711" t="str">
        <f>_xlfn.XLOOKUP(K711,[1]NodeTranslation!$A:$A,[1]NodeTranslation!$B:$B)</f>
        <v>ofNL_EG</v>
      </c>
      <c r="B711">
        <f>_xlfn.XLOOKUP(L711,[1]NodeTranslation!$A:$A,[1]NodeTranslation!$B:$B)</f>
        <v>0</v>
      </c>
      <c r="C711">
        <v>100122.902332649</v>
      </c>
      <c r="D711" t="str">
        <f t="shared" si="22"/>
        <v>ofNL_EG-0</v>
      </c>
      <c r="K711" t="s">
        <v>19</v>
      </c>
      <c r="M711">
        <v>100122.902332649</v>
      </c>
      <c r="N711" t="str">
        <f t="shared" si="23"/>
        <v>Egmon aan Zee-</v>
      </c>
    </row>
    <row r="712" spans="1:14" x14ac:dyDescent="0.25">
      <c r="A712" t="str">
        <f>_xlfn.XLOOKUP(K712,[1]NodeTranslation!$A:$A,[1]NodeTranslation!$B:$B)</f>
        <v>ofNL_EG</v>
      </c>
      <c r="B712">
        <f>_xlfn.XLOOKUP(L712,[1]NodeTranslation!$A:$A,[1]NodeTranslation!$B:$B)</f>
        <v>0</v>
      </c>
      <c r="C712">
        <v>82078.612033989004</v>
      </c>
      <c r="D712" t="str">
        <f t="shared" si="22"/>
        <v>ofNL_EG-0</v>
      </c>
      <c r="K712" t="s">
        <v>19</v>
      </c>
      <c r="M712">
        <v>82078.612033989004</v>
      </c>
      <c r="N712" t="str">
        <f t="shared" si="23"/>
        <v>Egmon aan Zee-</v>
      </c>
    </row>
    <row r="713" spans="1:14" x14ac:dyDescent="0.25">
      <c r="A713" t="str">
        <f>_xlfn.XLOOKUP(K713,[1]NodeTranslation!$A:$A,[1]NodeTranslation!$B:$B)</f>
        <v>ofNL_EG</v>
      </c>
      <c r="B713">
        <f>_xlfn.XLOOKUP(L713,[1]NodeTranslation!$A:$A,[1]NodeTranslation!$B:$B)</f>
        <v>0</v>
      </c>
      <c r="C713">
        <v>59797.892529909303</v>
      </c>
      <c r="D713" t="str">
        <f t="shared" si="22"/>
        <v>ofNL_EG-0</v>
      </c>
      <c r="K713" t="s">
        <v>19</v>
      </c>
      <c r="M713">
        <v>59797.892529909303</v>
      </c>
      <c r="N713" t="str">
        <f t="shared" si="23"/>
        <v>Egmon aan Zee-</v>
      </c>
    </row>
    <row r="714" spans="1:14" x14ac:dyDescent="0.25">
      <c r="A714" t="str">
        <f>_xlfn.XLOOKUP(K714,[1]NodeTranslation!$A:$A,[1]NodeTranslation!$B:$B)</f>
        <v>ofNL_EG</v>
      </c>
      <c r="B714">
        <f>_xlfn.XLOOKUP(L714,[1]NodeTranslation!$A:$A,[1]NodeTranslation!$B:$B)</f>
        <v>0</v>
      </c>
      <c r="C714">
        <v>53715.824863438502</v>
      </c>
      <c r="D714" t="str">
        <f t="shared" si="22"/>
        <v>ofNL_EG-0</v>
      </c>
      <c r="K714" t="s">
        <v>19</v>
      </c>
      <c r="M714">
        <v>53715.824863438502</v>
      </c>
      <c r="N714" t="str">
        <f t="shared" si="23"/>
        <v>Egmon aan Zee-</v>
      </c>
    </row>
    <row r="715" spans="1:14" x14ac:dyDescent="0.25">
      <c r="A715" t="str">
        <f>_xlfn.XLOOKUP(K715,[1]NodeTranslation!$A:$A,[1]NodeTranslation!$B:$B)</f>
        <v>ofNL_EG</v>
      </c>
      <c r="B715">
        <f>_xlfn.XLOOKUP(L715,[1]NodeTranslation!$A:$A,[1]NodeTranslation!$B:$B)</f>
        <v>0</v>
      </c>
      <c r="C715">
        <v>177202.333136756</v>
      </c>
      <c r="D715" t="str">
        <f t="shared" si="22"/>
        <v>ofNL_EG-0</v>
      </c>
      <c r="K715" t="s">
        <v>19</v>
      </c>
      <c r="M715">
        <v>177202.333136756</v>
      </c>
      <c r="N715" t="str">
        <f t="shared" si="23"/>
        <v>Egmon aan Zee-</v>
      </c>
    </row>
    <row r="716" spans="1:14" x14ac:dyDescent="0.25">
      <c r="A716" t="str">
        <f>_xlfn.XLOOKUP(K716,[1]NodeTranslation!$A:$A,[1]NodeTranslation!$B:$B)</f>
        <v>ofNL_PA</v>
      </c>
      <c r="B716" t="str">
        <f>_xlfn.XLOOKUP(L716,[1]NodeTranslation!$A:$A,[1]NodeTranslation!$B:$B)</f>
        <v>ofNL_BO_A</v>
      </c>
      <c r="C716">
        <v>127486.808353902</v>
      </c>
      <c r="D716" t="str">
        <f t="shared" si="22"/>
        <v>ofNL_PA-ofNL_BO_A</v>
      </c>
      <c r="K716" t="s">
        <v>20</v>
      </c>
      <c r="L716" t="s">
        <v>17</v>
      </c>
      <c r="M716">
        <v>127486.808353902</v>
      </c>
      <c r="N716" t="str">
        <f t="shared" si="23"/>
        <v>Prinses Amalia-Borssele Alpha</v>
      </c>
    </row>
    <row r="717" spans="1:14" x14ac:dyDescent="0.25">
      <c r="A717" t="str">
        <f>_xlfn.XLOOKUP(K717,[1]NodeTranslation!$A:$A,[1]NodeTranslation!$B:$B)</f>
        <v>ofNL_PA</v>
      </c>
      <c r="B717" t="str">
        <f>_xlfn.XLOOKUP(L717,[1]NodeTranslation!$A:$A,[1]NodeTranslation!$B:$B)</f>
        <v>ofNL_KZ_B</v>
      </c>
      <c r="C717">
        <v>35726.311613256999</v>
      </c>
      <c r="D717" t="str">
        <f t="shared" si="22"/>
        <v>ofNL_PA-ofNL_KZ_B</v>
      </c>
      <c r="K717" t="s">
        <v>20</v>
      </c>
      <c r="L717" t="s">
        <v>24</v>
      </c>
      <c r="M717">
        <v>35726.311613256999</v>
      </c>
      <c r="N717" t="str">
        <f t="shared" si="23"/>
        <v>Prinses Amalia-Hollands Kust Zuid Beta</v>
      </c>
    </row>
    <row r="718" spans="1:14" x14ac:dyDescent="0.25">
      <c r="A718" t="str">
        <f>_xlfn.XLOOKUP(K718,[1]NodeTranslation!$A:$A,[1]NodeTranslation!$B:$B)</f>
        <v>ofNL_PA</v>
      </c>
      <c r="B718" t="str">
        <f>_xlfn.XLOOKUP(L718,[1]NodeTranslation!$A:$A,[1]NodeTranslation!$B:$B)</f>
        <v>ofNL_IJ_B</v>
      </c>
      <c r="C718">
        <v>55731.861399959402</v>
      </c>
      <c r="D718" t="str">
        <f t="shared" si="22"/>
        <v>ofNL_PA-ofNL_IJ_B</v>
      </c>
      <c r="K718" t="s">
        <v>20</v>
      </c>
      <c r="L718" t="s">
        <v>15</v>
      </c>
      <c r="M718">
        <v>55731.861399959402</v>
      </c>
      <c r="N718" t="str">
        <f t="shared" si="23"/>
        <v>Prinses Amalia-IJmuiden Ver Beta</v>
      </c>
    </row>
    <row r="719" spans="1:14" x14ac:dyDescent="0.25">
      <c r="A719" t="str">
        <f>_xlfn.XLOOKUP(K719,[1]NodeTranslation!$A:$A,[1]NodeTranslation!$B:$B)</f>
        <v>ofNL_PA</v>
      </c>
      <c r="B719" t="str">
        <f>_xlfn.XLOOKUP(L719,[1]NodeTranslation!$A:$A,[1]NodeTranslation!$B:$B)</f>
        <v>ofNL_KZ_A</v>
      </c>
      <c r="C719">
        <v>31882.897009828201</v>
      </c>
      <c r="D719" t="str">
        <f t="shared" si="22"/>
        <v>ofNL_PA-ofNL_KZ_A</v>
      </c>
      <c r="K719" t="s">
        <v>20</v>
      </c>
      <c r="L719" t="s">
        <v>25</v>
      </c>
      <c r="M719">
        <v>31882.897009828201</v>
      </c>
      <c r="N719" t="str">
        <f t="shared" si="23"/>
        <v>Prinses Amalia-Hollands Kust Zuid Alpha</v>
      </c>
    </row>
    <row r="720" spans="1:14" x14ac:dyDescent="0.25">
      <c r="A720" t="str">
        <f>_xlfn.XLOOKUP(K720,[1]NodeTranslation!$A:$A,[1]NodeTranslation!$B:$B)</f>
        <v>ofNL_PA</v>
      </c>
      <c r="B720" t="str">
        <f>_xlfn.XLOOKUP(L720,[1]NodeTranslation!$A:$A,[1]NodeTranslation!$B:$B)</f>
        <v>ofNL_IJ_A</v>
      </c>
      <c r="C720">
        <v>56470.527714176496</v>
      </c>
      <c r="D720" t="str">
        <f t="shared" si="22"/>
        <v>ofNL_PA-ofNL_IJ_A</v>
      </c>
      <c r="K720" t="s">
        <v>20</v>
      </c>
      <c r="L720" t="s">
        <v>16</v>
      </c>
      <c r="M720">
        <v>56470.527714176496</v>
      </c>
      <c r="N720" t="str">
        <f t="shared" si="23"/>
        <v>Prinses Amalia-IJmuiden Ver Alpha</v>
      </c>
    </row>
    <row r="721" spans="1:14" x14ac:dyDescent="0.25">
      <c r="A721" t="str">
        <f>_xlfn.XLOOKUP(K721,[1]NodeTranslation!$A:$A,[1]NodeTranslation!$B:$B)</f>
        <v>ofNL_PA</v>
      </c>
      <c r="B721" t="str">
        <f>_xlfn.XLOOKUP(L721,[1]NodeTranslation!$A:$A,[1]NodeTranslation!$B:$B)</f>
        <v>ofNL_BO_B</v>
      </c>
      <c r="C721">
        <v>131296.91259570001</v>
      </c>
      <c r="D721" t="str">
        <f t="shared" si="22"/>
        <v>ofNL_PA-ofNL_BO_B</v>
      </c>
      <c r="K721" t="s">
        <v>20</v>
      </c>
      <c r="L721" t="s">
        <v>18</v>
      </c>
      <c r="M721">
        <v>131296.91259570001</v>
      </c>
      <c r="N721" t="str">
        <f t="shared" si="23"/>
        <v>Prinses Amalia-Borssele Beta</v>
      </c>
    </row>
    <row r="722" spans="1:14" x14ac:dyDescent="0.25">
      <c r="A722" t="str">
        <f>_xlfn.XLOOKUP(K722,[1]NodeTranslation!$A:$A,[1]NodeTranslation!$B:$B)</f>
        <v>ofNL_PA</v>
      </c>
      <c r="B722" t="str">
        <f>_xlfn.XLOOKUP(L722,[1]NodeTranslation!$A:$A,[1]NodeTranslation!$B:$B)</f>
        <v>ofNL_IJ_G</v>
      </c>
      <c r="C722">
        <v>59830.358925236302</v>
      </c>
      <c r="D722" t="str">
        <f t="shared" si="22"/>
        <v>ofNL_PA-ofNL_IJ_G</v>
      </c>
      <c r="K722" t="s">
        <v>20</v>
      </c>
      <c r="L722" t="s">
        <v>30</v>
      </c>
      <c r="M722">
        <v>59830.358925236302</v>
      </c>
      <c r="N722" t="str">
        <f t="shared" si="23"/>
        <v>Prinses Amalia-IJmuiden Ver Gamma</v>
      </c>
    </row>
    <row r="723" spans="1:14" x14ac:dyDescent="0.25">
      <c r="A723" t="str">
        <f>_xlfn.XLOOKUP(K723,[1]NodeTranslation!$A:$A,[1]NodeTranslation!$B:$B)</f>
        <v>ofNL_PA</v>
      </c>
      <c r="B723" t="str">
        <f>_xlfn.XLOOKUP(L723,[1]NodeTranslation!$A:$A,[1]NodeTranslation!$B:$B)</f>
        <v>onNL_SW</v>
      </c>
      <c r="C723">
        <v>128184.22819891</v>
      </c>
      <c r="D723" t="str">
        <f t="shared" si="22"/>
        <v>ofNL_PA-onNL_SW</v>
      </c>
      <c r="K723" t="s">
        <v>20</v>
      </c>
      <c r="L723" t="s">
        <v>2</v>
      </c>
      <c r="M723">
        <v>128184.22819891</v>
      </c>
      <c r="N723" t="str">
        <f t="shared" si="23"/>
        <v>Prinses Amalia-NL_on_Borssele</v>
      </c>
    </row>
    <row r="724" spans="1:14" x14ac:dyDescent="0.25">
      <c r="A724" t="str">
        <f>_xlfn.XLOOKUP(K724,[1]NodeTranslation!$A:$A,[1]NodeTranslation!$B:$B)</f>
        <v>ofNL_PA</v>
      </c>
      <c r="B724" t="str">
        <f>_xlfn.XLOOKUP(L724,[1]NodeTranslation!$A:$A,[1]NodeTranslation!$B:$B)</f>
        <v>onNL_CE</v>
      </c>
      <c r="C724">
        <v>140372.21053138599</v>
      </c>
      <c r="D724" t="str">
        <f t="shared" si="22"/>
        <v>ofNL_PA-onNL_CE</v>
      </c>
      <c r="K724" t="s">
        <v>20</v>
      </c>
      <c r="L724" t="s">
        <v>3</v>
      </c>
      <c r="M724">
        <v>140372.21053138599</v>
      </c>
      <c r="N724" t="str">
        <f t="shared" si="23"/>
        <v>Prinses Amalia-NL_on_Brabant</v>
      </c>
    </row>
    <row r="725" spans="1:14" x14ac:dyDescent="0.25">
      <c r="A725" t="str">
        <f>_xlfn.XLOOKUP(K725,[1]NodeTranslation!$A:$A,[1]NodeTranslation!$B:$B)</f>
        <v>ofNL_PA</v>
      </c>
      <c r="B725" t="str">
        <f>_xlfn.XLOOKUP(L725,[1]NodeTranslation!$A:$A,[1]NodeTranslation!$B:$B)</f>
        <v>onBE</v>
      </c>
      <c r="C725">
        <v>218941.829368954</v>
      </c>
      <c r="D725" t="str">
        <f t="shared" si="22"/>
        <v>ofNL_PA-onBE</v>
      </c>
      <c r="K725" t="s">
        <v>20</v>
      </c>
      <c r="L725" t="s">
        <v>4</v>
      </c>
      <c r="M725">
        <v>218941.829368954</v>
      </c>
      <c r="N725" t="str">
        <f t="shared" si="23"/>
        <v>Prinses Amalia-BE00</v>
      </c>
    </row>
    <row r="726" spans="1:14" x14ac:dyDescent="0.25">
      <c r="A726" t="str">
        <f>_xlfn.XLOOKUP(K726,[1]NodeTranslation!$A:$A,[1]NodeTranslation!$B:$B)</f>
        <v>ofNL_PA</v>
      </c>
      <c r="B726" t="str">
        <f>_xlfn.XLOOKUP(L726,[1]NodeTranslation!$A:$A,[1]NodeTranslation!$B:$B)</f>
        <v>onDE</v>
      </c>
      <c r="C726">
        <v>456872.46459545498</v>
      </c>
      <c r="D726" t="str">
        <f t="shared" si="22"/>
        <v>ofNL_PA-onDE</v>
      </c>
      <c r="K726" t="s">
        <v>20</v>
      </c>
      <c r="L726" t="s">
        <v>5</v>
      </c>
      <c r="M726">
        <v>456872.46459545498</v>
      </c>
      <c r="N726" t="str">
        <f t="shared" si="23"/>
        <v>Prinses Amalia-DE00</v>
      </c>
    </row>
    <row r="727" spans="1:14" x14ac:dyDescent="0.25">
      <c r="A727" t="str">
        <f>_xlfn.XLOOKUP(K727,[1]NodeTranslation!$A:$A,[1]NodeTranslation!$B:$B)</f>
        <v>ofNL_PA</v>
      </c>
      <c r="B727" t="str">
        <f>_xlfn.XLOOKUP(L727,[1]NodeTranslation!$A:$A,[1]NodeTranslation!$B:$B)</f>
        <v>onUK</v>
      </c>
      <c r="C727">
        <v>494269.874341494</v>
      </c>
      <c r="D727" t="str">
        <f t="shared" si="22"/>
        <v>ofNL_PA-onUK</v>
      </c>
      <c r="K727" t="s">
        <v>20</v>
      </c>
      <c r="L727" t="s">
        <v>6</v>
      </c>
      <c r="M727">
        <v>494269.874341494</v>
      </c>
      <c r="N727" t="str">
        <f t="shared" si="23"/>
        <v>Prinses Amalia-UK00</v>
      </c>
    </row>
    <row r="728" spans="1:14" x14ac:dyDescent="0.25">
      <c r="A728" t="str">
        <f>_xlfn.XLOOKUP(K728,[1]NodeTranslation!$A:$A,[1]NodeTranslation!$B:$B)</f>
        <v>ofNL_PA</v>
      </c>
      <c r="B728" t="str">
        <f>_xlfn.XLOOKUP(L728,[1]NodeTranslation!$A:$A,[1]NodeTranslation!$B:$B)</f>
        <v>onDKW</v>
      </c>
      <c r="C728">
        <v>520811.505443495</v>
      </c>
      <c r="D728" t="str">
        <f t="shared" si="22"/>
        <v>ofNL_PA-onDKW</v>
      </c>
      <c r="K728" t="s">
        <v>20</v>
      </c>
      <c r="L728" t="s">
        <v>7</v>
      </c>
      <c r="M728">
        <v>520811.505443495</v>
      </c>
      <c r="N728" t="str">
        <f t="shared" si="23"/>
        <v>Prinses Amalia-DKW1</v>
      </c>
    </row>
    <row r="729" spans="1:14" x14ac:dyDescent="0.25">
      <c r="A729" t="str">
        <f>_xlfn.XLOOKUP(K729,[1]NodeTranslation!$A:$A,[1]NodeTranslation!$B:$B)</f>
        <v>ofNL_PA</v>
      </c>
      <c r="B729" t="str">
        <f>_xlfn.XLOOKUP(L729,[1]NodeTranslation!$A:$A,[1]NodeTranslation!$B:$B)</f>
        <v>onNL_E</v>
      </c>
      <c r="C729">
        <v>136619.69311955699</v>
      </c>
      <c r="D729" t="str">
        <f t="shared" si="22"/>
        <v>ofNL_PA-onNL_E</v>
      </c>
      <c r="K729" t="s">
        <v>20</v>
      </c>
      <c r="L729" t="s">
        <v>8</v>
      </c>
      <c r="M729">
        <v>136619.69311955699</v>
      </c>
      <c r="N729" t="str">
        <f t="shared" si="23"/>
        <v>Prinses Amalia-NL_on_East</v>
      </c>
    </row>
    <row r="730" spans="1:14" x14ac:dyDescent="0.25">
      <c r="A730" t="str">
        <f>_xlfn.XLOOKUP(K730,[1]NodeTranslation!$A:$A,[1]NodeTranslation!$B:$B)</f>
        <v>ofNL_PA</v>
      </c>
      <c r="B730" t="str">
        <f>_xlfn.XLOOKUP(L730,[1]NodeTranslation!$A:$A,[1]NodeTranslation!$B:$B)</f>
        <v>onNOS</v>
      </c>
      <c r="C730">
        <v>903360.97088041506</v>
      </c>
      <c r="D730" t="str">
        <f t="shared" si="22"/>
        <v>ofNL_PA-onNOS</v>
      </c>
      <c r="K730" t="s">
        <v>20</v>
      </c>
      <c r="L730" t="s">
        <v>9</v>
      </c>
      <c r="M730">
        <v>903360.97088041506</v>
      </c>
      <c r="N730" t="str">
        <f t="shared" si="23"/>
        <v>Prinses Amalia-NOS0</v>
      </c>
    </row>
    <row r="731" spans="1:14" x14ac:dyDescent="0.25">
      <c r="A731" t="str">
        <f>_xlfn.XLOOKUP(K731,[1]NodeTranslation!$A:$A,[1]NodeTranslation!$B:$B)</f>
        <v>ofNL_PA</v>
      </c>
      <c r="B731" t="str">
        <f>_xlfn.XLOOKUP(L731,[1]NodeTranslation!$A:$A,[1]NodeTranslation!$B:$B)</f>
        <v>onNL_NW</v>
      </c>
      <c r="C731">
        <v>63650.737104006803</v>
      </c>
      <c r="D731" t="str">
        <f t="shared" si="22"/>
        <v>ofNL_PA-onNL_NW</v>
      </c>
      <c r="K731" t="s">
        <v>20</v>
      </c>
      <c r="L731" t="s">
        <v>10</v>
      </c>
      <c r="M731">
        <v>63650.737104006803</v>
      </c>
      <c r="N731" t="str">
        <f t="shared" si="23"/>
        <v>Prinses Amalia-NL_on_Holland_N</v>
      </c>
    </row>
    <row r="732" spans="1:14" x14ac:dyDescent="0.25">
      <c r="A732" t="str">
        <f>_xlfn.XLOOKUP(K732,[1]NodeTranslation!$A:$A,[1]NodeTranslation!$B:$B)</f>
        <v>ofNL_PA</v>
      </c>
      <c r="B732" t="str">
        <f>_xlfn.XLOOKUP(L732,[1]NodeTranslation!$A:$A,[1]NodeTranslation!$B:$B)</f>
        <v>onNL_NE</v>
      </c>
      <c r="C732">
        <v>148593.36396863</v>
      </c>
      <c r="D732" t="str">
        <f t="shared" si="22"/>
        <v>ofNL_PA-onNL_NE</v>
      </c>
      <c r="K732" t="s">
        <v>20</v>
      </c>
      <c r="L732" t="s">
        <v>11</v>
      </c>
      <c r="M732">
        <v>148593.36396863</v>
      </c>
      <c r="N732" t="str">
        <f t="shared" si="23"/>
        <v>Prinses Amalia-NL_on_North</v>
      </c>
    </row>
    <row r="733" spans="1:14" x14ac:dyDescent="0.25">
      <c r="A733" t="str">
        <f>_xlfn.XLOOKUP(K733,[1]NodeTranslation!$A:$A,[1]NodeTranslation!$B:$B)</f>
        <v>ofNL_PA</v>
      </c>
      <c r="B733" t="str">
        <f>_xlfn.XLOOKUP(L733,[1]NodeTranslation!$A:$A,[1]NodeTranslation!$B:$B)</f>
        <v>onNL_CW</v>
      </c>
      <c r="C733">
        <v>114600.729475179</v>
      </c>
      <c r="D733" t="str">
        <f t="shared" si="22"/>
        <v>ofNL_PA-onNL_CW</v>
      </c>
      <c r="K733" t="s">
        <v>20</v>
      </c>
      <c r="L733" t="s">
        <v>12</v>
      </c>
      <c r="M733">
        <v>114600.729475179</v>
      </c>
      <c r="N733" t="str">
        <f t="shared" si="23"/>
        <v>Prinses Amalia-NL_on_Rilland</v>
      </c>
    </row>
    <row r="734" spans="1:14" x14ac:dyDescent="0.25">
      <c r="A734" t="str">
        <f>_xlfn.XLOOKUP(K734,[1]NodeTranslation!$A:$A,[1]NodeTranslation!$B:$B)</f>
        <v>ofNL_PA</v>
      </c>
      <c r="B734" t="str">
        <f>_xlfn.XLOOKUP(L734,[1]NodeTranslation!$A:$A,[1]NodeTranslation!$B:$B)</f>
        <v>onNL_W</v>
      </c>
      <c r="C734">
        <v>74107.170601141202</v>
      </c>
      <c r="D734" t="str">
        <f t="shared" si="22"/>
        <v>ofNL_PA-onNL_W</v>
      </c>
      <c r="K734" t="s">
        <v>20</v>
      </c>
      <c r="L734" t="s">
        <v>13</v>
      </c>
      <c r="M734">
        <v>74107.170601141202</v>
      </c>
      <c r="N734" t="str">
        <f t="shared" si="23"/>
        <v>Prinses Amalia-NL_on_Holland_S</v>
      </c>
    </row>
    <row r="735" spans="1:14" x14ac:dyDescent="0.25">
      <c r="A735" t="str">
        <f>_xlfn.XLOOKUP(K735,[1]NodeTranslation!$A:$A,[1]NodeTranslation!$B:$B)</f>
        <v>ofNL_PA</v>
      </c>
      <c r="B735" t="str">
        <f>_xlfn.XLOOKUP(L735,[1]NodeTranslation!$A:$A,[1]NodeTranslation!$B:$B)</f>
        <v>onNL_SE</v>
      </c>
      <c r="C735">
        <v>193771.705405374</v>
      </c>
      <c r="D735" t="str">
        <f t="shared" si="22"/>
        <v>ofNL_PA-onNL_SE</v>
      </c>
      <c r="K735" t="s">
        <v>20</v>
      </c>
      <c r="L735" t="s">
        <v>14</v>
      </c>
      <c r="M735">
        <v>193771.705405374</v>
      </c>
      <c r="N735" t="str">
        <f t="shared" si="23"/>
        <v>Prinses Amalia-NL_on_South</v>
      </c>
    </row>
    <row r="736" spans="1:14" x14ac:dyDescent="0.25">
      <c r="A736" t="str">
        <f>_xlfn.XLOOKUP(K736,[1]NodeTranslation!$A:$A,[1]NodeTranslation!$B:$B)</f>
        <v>ofNL_PA</v>
      </c>
      <c r="B736" t="str">
        <f>_xlfn.XLOOKUP(L736,[1]NodeTranslation!$A:$A,[1]NodeTranslation!$B:$B)</f>
        <v>ofNL_EG</v>
      </c>
      <c r="C736">
        <v>13545.3486691286</v>
      </c>
      <c r="D736" t="str">
        <f t="shared" si="22"/>
        <v>ofNL_PA-ofNL_EG</v>
      </c>
      <c r="K736" t="s">
        <v>20</v>
      </c>
      <c r="L736" t="s">
        <v>19</v>
      </c>
      <c r="M736">
        <v>13545.3486691286</v>
      </c>
      <c r="N736" t="str">
        <f t="shared" si="23"/>
        <v>Prinses Amalia-Egmon aan Zee</v>
      </c>
    </row>
    <row r="737" spans="1:14" x14ac:dyDescent="0.25">
      <c r="A737" t="str">
        <f>_xlfn.XLOOKUP(K737,[1]NodeTranslation!$A:$A,[1]NodeTranslation!$B:$B)</f>
        <v>ofNL_PA</v>
      </c>
      <c r="B737" t="str">
        <f>_xlfn.XLOOKUP(L737,[1]NodeTranslation!$A:$A,[1]NodeTranslation!$B:$B)</f>
        <v>ofNL_LU</v>
      </c>
      <c r="C737">
        <v>20752.6918271133</v>
      </c>
      <c r="D737" t="str">
        <f t="shared" si="22"/>
        <v>ofNL_PA-ofNL_LU</v>
      </c>
      <c r="K737" t="s">
        <v>20</v>
      </c>
      <c r="L737" t="s">
        <v>21</v>
      </c>
      <c r="M737">
        <v>20752.6918271133</v>
      </c>
      <c r="N737" t="str">
        <f t="shared" si="23"/>
        <v>Prinses Amalia-Luchterduinen</v>
      </c>
    </row>
    <row r="738" spans="1:14" x14ac:dyDescent="0.25">
      <c r="A738" t="str">
        <f>_xlfn.XLOOKUP(K738,[1]NodeTranslation!$A:$A,[1]NodeTranslation!$B:$B)</f>
        <v>ofNL_PA</v>
      </c>
      <c r="B738" t="str">
        <f>_xlfn.XLOOKUP(L738,[1]NodeTranslation!$A:$A,[1]NodeTranslation!$B:$B)</f>
        <v>ofNL_GE_B</v>
      </c>
      <c r="C738">
        <v>195357.033934106</v>
      </c>
      <c r="D738" t="str">
        <f t="shared" si="22"/>
        <v>ofNL_PA-ofNL_GE_B</v>
      </c>
      <c r="K738" t="s">
        <v>20</v>
      </c>
      <c r="L738" t="s">
        <v>22</v>
      </c>
      <c r="M738">
        <v>195357.033934106</v>
      </c>
      <c r="N738" t="str">
        <f t="shared" si="23"/>
        <v>Prinses Amalia-Gemini II</v>
      </c>
    </row>
    <row r="739" spans="1:14" x14ac:dyDescent="0.25">
      <c r="A739" t="str">
        <f>_xlfn.XLOOKUP(K739,[1]NodeTranslation!$A:$A,[1]NodeTranslation!$B:$B)</f>
        <v>ofNL_PA</v>
      </c>
      <c r="B739" t="str">
        <f>_xlfn.XLOOKUP(L739,[1]NodeTranslation!$A:$A,[1]NodeTranslation!$B:$B)</f>
        <v>ofNL_GE_A</v>
      </c>
      <c r="C739">
        <v>201824.04340374301</v>
      </c>
      <c r="D739" t="str">
        <f t="shared" si="22"/>
        <v>ofNL_PA-ofNL_GE_A</v>
      </c>
      <c r="K739" t="s">
        <v>20</v>
      </c>
      <c r="L739" t="s">
        <v>23</v>
      </c>
      <c r="M739">
        <v>201824.04340374301</v>
      </c>
      <c r="N739" t="str">
        <f t="shared" si="23"/>
        <v>Prinses Amalia-Gemini I</v>
      </c>
    </row>
    <row r="740" spans="1:14" x14ac:dyDescent="0.25">
      <c r="A740" t="str">
        <f>_xlfn.XLOOKUP(K740,[1]NodeTranslation!$A:$A,[1]NodeTranslation!$B:$B)</f>
        <v>ofNL_PA</v>
      </c>
      <c r="B740" t="str">
        <f>_xlfn.XLOOKUP(L740,[1]NodeTranslation!$A:$A,[1]NodeTranslation!$B:$B)</f>
        <v>ofNL_KN</v>
      </c>
      <c r="C740">
        <v>13772.072885617799</v>
      </c>
      <c r="D740" t="str">
        <f t="shared" si="22"/>
        <v>ofNL_PA-ofNL_KN</v>
      </c>
      <c r="K740" t="s">
        <v>20</v>
      </c>
      <c r="L740" t="s">
        <v>26</v>
      </c>
      <c r="M740">
        <v>13772.072885617799</v>
      </c>
      <c r="N740" t="str">
        <f t="shared" si="23"/>
        <v>Prinses Amalia-Hollands Kust Noord</v>
      </c>
    </row>
    <row r="741" spans="1:14" x14ac:dyDescent="0.25">
      <c r="A741" t="str">
        <f>_xlfn.XLOOKUP(K741,[1]NodeTranslation!$A:$A,[1]NodeTranslation!$B:$B)</f>
        <v>ofNL_PA</v>
      </c>
      <c r="B741" t="str">
        <f>_xlfn.XLOOKUP(L741,[1]NodeTranslation!$A:$A,[1]NodeTranslation!$B:$B)</f>
        <v>ofNL_KW_A</v>
      </c>
      <c r="C741">
        <v>31439.864236957699</v>
      </c>
      <c r="D741" t="str">
        <f t="shared" si="22"/>
        <v>ofNL_PA-ofNL_KW_A</v>
      </c>
      <c r="K741" t="s">
        <v>20</v>
      </c>
      <c r="L741" t="s">
        <v>27</v>
      </c>
      <c r="M741">
        <v>31439.864236957699</v>
      </c>
      <c r="N741" t="str">
        <f t="shared" si="23"/>
        <v>Prinses Amalia-Hollands Kust West Alpha</v>
      </c>
    </row>
    <row r="742" spans="1:14" x14ac:dyDescent="0.25">
      <c r="A742" t="str">
        <f>_xlfn.XLOOKUP(K742,[1]NodeTranslation!$A:$A,[1]NodeTranslation!$B:$B)</f>
        <v>ofNL_PA</v>
      </c>
      <c r="B742" t="str">
        <f>_xlfn.XLOOKUP(L742,[1]NodeTranslation!$A:$A,[1]NodeTranslation!$B:$B)</f>
        <v>ofNL_KW_B</v>
      </c>
      <c r="C742">
        <v>35281.120612169201</v>
      </c>
      <c r="D742" t="str">
        <f t="shared" si="22"/>
        <v>ofNL_PA-ofNL_KW_B</v>
      </c>
      <c r="K742" t="s">
        <v>20</v>
      </c>
      <c r="L742" t="s">
        <v>28</v>
      </c>
      <c r="M742">
        <v>35281.120612169201</v>
      </c>
      <c r="N742" t="str">
        <f t="shared" si="23"/>
        <v>Prinses Amalia-Hollands Kust West Beta</v>
      </c>
    </row>
    <row r="743" spans="1:14" x14ac:dyDescent="0.25">
      <c r="A743" t="str">
        <f>_xlfn.XLOOKUP(K743,[1]NodeTranslation!$A:$A,[1]NodeTranslation!$B:$B)</f>
        <v>ofNL_PA</v>
      </c>
      <c r="B743">
        <f>_xlfn.XLOOKUP(L743,[1]NodeTranslation!$A:$A,[1]NodeTranslation!$B:$B)</f>
        <v>0</v>
      </c>
      <c r="C743">
        <v>112141.970857345</v>
      </c>
      <c r="D743" t="str">
        <f t="shared" si="22"/>
        <v>ofNL_PA-0</v>
      </c>
      <c r="K743" t="s">
        <v>20</v>
      </c>
      <c r="M743">
        <v>112141.970857345</v>
      </c>
      <c r="N743" t="str">
        <f t="shared" si="23"/>
        <v>Prinses Amalia-</v>
      </c>
    </row>
    <row r="744" spans="1:14" x14ac:dyDescent="0.25">
      <c r="A744" t="str">
        <f>_xlfn.XLOOKUP(K744,[1]NodeTranslation!$A:$A,[1]NodeTranslation!$B:$B)</f>
        <v>ofNL_PA</v>
      </c>
      <c r="B744">
        <f>_xlfn.XLOOKUP(L744,[1]NodeTranslation!$A:$A,[1]NodeTranslation!$B:$B)</f>
        <v>0</v>
      </c>
      <c r="C744">
        <v>207918.26174095599</v>
      </c>
      <c r="D744" t="str">
        <f t="shared" si="22"/>
        <v>ofNL_PA-0</v>
      </c>
      <c r="K744" t="s">
        <v>20</v>
      </c>
      <c r="M744">
        <v>207918.26174095599</v>
      </c>
      <c r="N744" t="str">
        <f t="shared" si="23"/>
        <v>Prinses Amalia-</v>
      </c>
    </row>
    <row r="745" spans="1:14" x14ac:dyDescent="0.25">
      <c r="A745" t="str">
        <f>_xlfn.XLOOKUP(K745,[1]NodeTranslation!$A:$A,[1]NodeTranslation!$B:$B)</f>
        <v>ofNL_PA</v>
      </c>
      <c r="B745">
        <f>_xlfn.XLOOKUP(L745,[1]NodeTranslation!$A:$A,[1]NodeTranslation!$B:$B)</f>
        <v>0</v>
      </c>
      <c r="C745">
        <v>90594.350647529296</v>
      </c>
      <c r="D745" t="str">
        <f t="shared" si="22"/>
        <v>ofNL_PA-0</v>
      </c>
      <c r="K745" t="s">
        <v>20</v>
      </c>
      <c r="M745">
        <v>90594.350647529296</v>
      </c>
      <c r="N745" t="str">
        <f t="shared" si="23"/>
        <v>Prinses Amalia-</v>
      </c>
    </row>
    <row r="746" spans="1:14" x14ac:dyDescent="0.25">
      <c r="A746" t="str">
        <f>_xlfn.XLOOKUP(K746,[1]NodeTranslation!$A:$A,[1]NodeTranslation!$B:$B)</f>
        <v>ofNL_PA</v>
      </c>
      <c r="B746">
        <f>_xlfn.XLOOKUP(L746,[1]NodeTranslation!$A:$A,[1]NodeTranslation!$B:$B)</f>
        <v>0</v>
      </c>
      <c r="C746">
        <v>80398.105283812198</v>
      </c>
      <c r="D746" t="str">
        <f t="shared" si="22"/>
        <v>ofNL_PA-0</v>
      </c>
      <c r="K746" t="s">
        <v>20</v>
      </c>
      <c r="M746">
        <v>80398.105283812198</v>
      </c>
      <c r="N746" t="str">
        <f t="shared" si="23"/>
        <v>Prinses Amalia-</v>
      </c>
    </row>
    <row r="747" spans="1:14" x14ac:dyDescent="0.25">
      <c r="A747" t="str">
        <f>_xlfn.XLOOKUP(K747,[1]NodeTranslation!$A:$A,[1]NodeTranslation!$B:$B)</f>
        <v>ofNL_PA</v>
      </c>
      <c r="B747">
        <f>_xlfn.XLOOKUP(L747,[1]NodeTranslation!$A:$A,[1]NodeTranslation!$B:$B)</f>
        <v>0</v>
      </c>
      <c r="C747">
        <v>55499.9787762825</v>
      </c>
      <c r="D747" t="str">
        <f t="shared" si="22"/>
        <v>ofNL_PA-0</v>
      </c>
      <c r="K747" t="s">
        <v>20</v>
      </c>
      <c r="M747">
        <v>55499.9787762825</v>
      </c>
      <c r="N747" t="str">
        <f t="shared" si="23"/>
        <v>Prinses Amalia-</v>
      </c>
    </row>
    <row r="748" spans="1:14" x14ac:dyDescent="0.25">
      <c r="A748" t="str">
        <f>_xlfn.XLOOKUP(K748,[1]NodeTranslation!$A:$A,[1]NodeTranslation!$B:$B)</f>
        <v>ofNL_PA</v>
      </c>
      <c r="B748">
        <f>_xlfn.XLOOKUP(L748,[1]NodeTranslation!$A:$A,[1]NodeTranslation!$B:$B)</f>
        <v>0</v>
      </c>
      <c r="C748">
        <v>40196.7046414453</v>
      </c>
      <c r="D748" t="str">
        <f t="shared" si="22"/>
        <v>ofNL_PA-0</v>
      </c>
      <c r="K748" t="s">
        <v>20</v>
      </c>
      <c r="M748">
        <v>40196.7046414453</v>
      </c>
      <c r="N748" t="str">
        <f t="shared" si="23"/>
        <v>Prinses Amalia-</v>
      </c>
    </row>
    <row r="749" spans="1:14" x14ac:dyDescent="0.25">
      <c r="A749" t="str">
        <f>_xlfn.XLOOKUP(K749,[1]NodeTranslation!$A:$A,[1]NodeTranslation!$B:$B)</f>
        <v>ofNL_PA</v>
      </c>
      <c r="B749">
        <f>_xlfn.XLOOKUP(L749,[1]NodeTranslation!$A:$A,[1]NodeTranslation!$B:$B)</f>
        <v>0</v>
      </c>
      <c r="C749">
        <v>185414.49559926</v>
      </c>
      <c r="D749" t="str">
        <f t="shared" si="22"/>
        <v>ofNL_PA-0</v>
      </c>
      <c r="K749" t="s">
        <v>20</v>
      </c>
      <c r="M749">
        <v>185414.49559926</v>
      </c>
      <c r="N749" t="str">
        <f t="shared" si="23"/>
        <v>Prinses Amalia-</v>
      </c>
    </row>
    <row r="750" spans="1:14" x14ac:dyDescent="0.25">
      <c r="A750" t="str">
        <f>_xlfn.XLOOKUP(K750,[1]NodeTranslation!$A:$A,[1]NodeTranslation!$B:$B)</f>
        <v>ofNL_LU</v>
      </c>
      <c r="B750" t="str">
        <f>_xlfn.XLOOKUP(L750,[1]NodeTranslation!$A:$A,[1]NodeTranslation!$B:$B)</f>
        <v>ofNL_BO_A</v>
      </c>
      <c r="C750">
        <v>109492.407053503</v>
      </c>
      <c r="D750" t="str">
        <f t="shared" si="22"/>
        <v>ofNL_LU-ofNL_BO_A</v>
      </c>
      <c r="K750" t="s">
        <v>21</v>
      </c>
      <c r="L750" t="s">
        <v>17</v>
      </c>
      <c r="M750">
        <v>109492.407053503</v>
      </c>
      <c r="N750" t="str">
        <f t="shared" si="23"/>
        <v>Luchterduinen-Borssele Alpha</v>
      </c>
    </row>
    <row r="751" spans="1:14" x14ac:dyDescent="0.25">
      <c r="A751" t="str">
        <f>_xlfn.XLOOKUP(K751,[1]NodeTranslation!$A:$A,[1]NodeTranslation!$B:$B)</f>
        <v>ofNL_LU</v>
      </c>
      <c r="B751" t="str">
        <f>_xlfn.XLOOKUP(L751,[1]NodeTranslation!$A:$A,[1]NodeTranslation!$B:$B)</f>
        <v>ofNL_KZ_B</v>
      </c>
      <c r="C751">
        <v>15124.5563425215</v>
      </c>
      <c r="D751" t="str">
        <f t="shared" si="22"/>
        <v>ofNL_LU-ofNL_KZ_B</v>
      </c>
      <c r="K751" t="s">
        <v>21</v>
      </c>
      <c r="L751" t="s">
        <v>24</v>
      </c>
      <c r="M751">
        <v>15124.5563425215</v>
      </c>
      <c r="N751" t="str">
        <f t="shared" si="23"/>
        <v>Luchterduinen-Hollands Kust Zuid Beta</v>
      </c>
    </row>
    <row r="752" spans="1:14" x14ac:dyDescent="0.25">
      <c r="A752" t="str">
        <f>_xlfn.XLOOKUP(K752,[1]NodeTranslation!$A:$A,[1]NodeTranslation!$B:$B)</f>
        <v>ofNL_LU</v>
      </c>
      <c r="B752" t="str">
        <f>_xlfn.XLOOKUP(L752,[1]NodeTranslation!$A:$A,[1]NodeTranslation!$B:$B)</f>
        <v>ofNL_IJ_B</v>
      </c>
      <c r="C752">
        <v>64699.238743226699</v>
      </c>
      <c r="D752" t="str">
        <f t="shared" si="22"/>
        <v>ofNL_LU-ofNL_IJ_B</v>
      </c>
      <c r="K752" t="s">
        <v>21</v>
      </c>
      <c r="L752" t="s">
        <v>15</v>
      </c>
      <c r="M752">
        <v>64699.238743226699</v>
      </c>
      <c r="N752" t="str">
        <f t="shared" si="23"/>
        <v>Luchterduinen-IJmuiden Ver Beta</v>
      </c>
    </row>
    <row r="753" spans="1:14" x14ac:dyDescent="0.25">
      <c r="A753" t="str">
        <f>_xlfn.XLOOKUP(K753,[1]NodeTranslation!$A:$A,[1]NodeTranslation!$B:$B)</f>
        <v>ofNL_LU</v>
      </c>
      <c r="B753" t="str">
        <f>_xlfn.XLOOKUP(L753,[1]NodeTranslation!$A:$A,[1]NodeTranslation!$B:$B)</f>
        <v>ofNL_KZ_A</v>
      </c>
      <c r="C753">
        <v>13098.137732634001</v>
      </c>
      <c r="D753" t="str">
        <f t="shared" si="22"/>
        <v>ofNL_LU-ofNL_KZ_A</v>
      </c>
      <c r="K753" t="s">
        <v>21</v>
      </c>
      <c r="L753" t="s">
        <v>25</v>
      </c>
      <c r="M753">
        <v>13098.137732634001</v>
      </c>
      <c r="N753" t="str">
        <f t="shared" si="23"/>
        <v>Luchterduinen-Hollands Kust Zuid Alpha</v>
      </c>
    </row>
    <row r="754" spans="1:14" x14ac:dyDescent="0.25">
      <c r="A754" t="str">
        <f>_xlfn.XLOOKUP(K754,[1]NodeTranslation!$A:$A,[1]NodeTranslation!$B:$B)</f>
        <v>ofNL_LU</v>
      </c>
      <c r="B754" t="str">
        <f>_xlfn.XLOOKUP(L754,[1]NodeTranslation!$A:$A,[1]NodeTranslation!$B:$B)</f>
        <v>ofNL_IJ_A</v>
      </c>
      <c r="C754">
        <v>68829.540827100398</v>
      </c>
      <c r="D754" t="str">
        <f t="shared" si="22"/>
        <v>ofNL_LU-ofNL_IJ_A</v>
      </c>
      <c r="K754" t="s">
        <v>21</v>
      </c>
      <c r="L754" t="s">
        <v>16</v>
      </c>
      <c r="M754">
        <v>68829.540827100398</v>
      </c>
      <c r="N754" t="str">
        <f t="shared" si="23"/>
        <v>Luchterduinen-IJmuiden Ver Alpha</v>
      </c>
    </row>
    <row r="755" spans="1:14" x14ac:dyDescent="0.25">
      <c r="A755" t="str">
        <f>_xlfn.XLOOKUP(K755,[1]NodeTranslation!$A:$A,[1]NodeTranslation!$B:$B)</f>
        <v>ofNL_LU</v>
      </c>
      <c r="B755" t="str">
        <f>_xlfn.XLOOKUP(L755,[1]NodeTranslation!$A:$A,[1]NodeTranslation!$B:$B)</f>
        <v>ofNL_BO_B</v>
      </c>
      <c r="C755">
        <v>113917.630942075</v>
      </c>
      <c r="D755" t="str">
        <f t="shared" si="22"/>
        <v>ofNL_LU-ofNL_BO_B</v>
      </c>
      <c r="K755" t="s">
        <v>21</v>
      </c>
      <c r="L755" t="s">
        <v>18</v>
      </c>
      <c r="M755">
        <v>113917.630942075</v>
      </c>
      <c r="N755" t="str">
        <f t="shared" si="23"/>
        <v>Luchterduinen-Borssele Beta</v>
      </c>
    </row>
    <row r="756" spans="1:14" x14ac:dyDescent="0.25">
      <c r="A756" t="str">
        <f>_xlfn.XLOOKUP(K756,[1]NodeTranslation!$A:$A,[1]NodeTranslation!$B:$B)</f>
        <v>ofNL_LU</v>
      </c>
      <c r="B756" t="str">
        <f>_xlfn.XLOOKUP(L756,[1]NodeTranslation!$A:$A,[1]NodeTranslation!$B:$B)</f>
        <v>ofNL_IJ_G</v>
      </c>
      <c r="C756">
        <v>75773.686438333403</v>
      </c>
      <c r="D756" t="str">
        <f t="shared" si="22"/>
        <v>ofNL_LU-ofNL_IJ_G</v>
      </c>
      <c r="K756" t="s">
        <v>21</v>
      </c>
      <c r="L756" t="s">
        <v>30</v>
      </c>
      <c r="M756">
        <v>75773.686438333403</v>
      </c>
      <c r="N756" t="str">
        <f t="shared" si="23"/>
        <v>Luchterduinen-IJmuiden Ver Gamma</v>
      </c>
    </row>
    <row r="757" spans="1:14" x14ac:dyDescent="0.25">
      <c r="A757" t="str">
        <f>_xlfn.XLOOKUP(K757,[1]NodeTranslation!$A:$A,[1]NodeTranslation!$B:$B)</f>
        <v>ofNL_LU</v>
      </c>
      <c r="B757" t="str">
        <f>_xlfn.XLOOKUP(L757,[1]NodeTranslation!$A:$A,[1]NodeTranslation!$B:$B)</f>
        <v>onNL_SW</v>
      </c>
      <c r="C757">
        <v>107431.562616585</v>
      </c>
      <c r="D757" t="str">
        <f t="shared" si="22"/>
        <v>ofNL_LU-onNL_SW</v>
      </c>
      <c r="K757" t="s">
        <v>21</v>
      </c>
      <c r="L757" t="s">
        <v>2</v>
      </c>
      <c r="M757">
        <v>107431.562616585</v>
      </c>
      <c r="N757" t="str">
        <f t="shared" si="23"/>
        <v>Luchterduinen-NL_on_Borssele</v>
      </c>
    </row>
    <row r="758" spans="1:14" x14ac:dyDescent="0.25">
      <c r="A758" t="str">
        <f>_xlfn.XLOOKUP(K758,[1]NodeTranslation!$A:$A,[1]NodeTranslation!$B:$B)</f>
        <v>ofNL_LU</v>
      </c>
      <c r="B758" t="str">
        <f>_xlfn.XLOOKUP(L758,[1]NodeTranslation!$A:$A,[1]NodeTranslation!$B:$B)</f>
        <v>onNL_CE</v>
      </c>
      <c r="C758">
        <v>127162.20846872</v>
      </c>
      <c r="D758" t="str">
        <f t="shared" si="22"/>
        <v>ofNL_LU-onNL_CE</v>
      </c>
      <c r="K758" t="s">
        <v>21</v>
      </c>
      <c r="L758" t="s">
        <v>3</v>
      </c>
      <c r="M758">
        <v>127162.20846872</v>
      </c>
      <c r="N758" t="str">
        <f t="shared" si="23"/>
        <v>Luchterduinen-NL_on_Brabant</v>
      </c>
    </row>
    <row r="759" spans="1:14" x14ac:dyDescent="0.25">
      <c r="A759" t="str">
        <f>_xlfn.XLOOKUP(K759,[1]NodeTranslation!$A:$A,[1]NodeTranslation!$B:$B)</f>
        <v>ofNL_LU</v>
      </c>
      <c r="B759" t="str">
        <f>_xlfn.XLOOKUP(L759,[1]NodeTranslation!$A:$A,[1]NodeTranslation!$B:$B)</f>
        <v>onBE</v>
      </c>
      <c r="C759">
        <v>199540.405197852</v>
      </c>
      <c r="D759" t="str">
        <f t="shared" si="22"/>
        <v>ofNL_LU-onBE</v>
      </c>
      <c r="K759" t="s">
        <v>21</v>
      </c>
      <c r="L759" t="s">
        <v>4</v>
      </c>
      <c r="M759">
        <v>199540.405197852</v>
      </c>
      <c r="N759" t="str">
        <f t="shared" si="23"/>
        <v>Luchterduinen-BE00</v>
      </c>
    </row>
    <row r="760" spans="1:14" x14ac:dyDescent="0.25">
      <c r="A760" t="str">
        <f>_xlfn.XLOOKUP(K760,[1]NodeTranslation!$A:$A,[1]NodeTranslation!$B:$B)</f>
        <v>ofNL_LU</v>
      </c>
      <c r="B760" t="str">
        <f>_xlfn.XLOOKUP(L760,[1]NodeTranslation!$A:$A,[1]NodeTranslation!$B:$B)</f>
        <v>onDE</v>
      </c>
      <c r="C760">
        <v>454436.820463126</v>
      </c>
      <c r="D760" t="str">
        <f t="shared" si="22"/>
        <v>ofNL_LU-onDE</v>
      </c>
      <c r="K760" t="s">
        <v>21</v>
      </c>
      <c r="L760" t="s">
        <v>5</v>
      </c>
      <c r="M760">
        <v>454436.820463126</v>
      </c>
      <c r="N760" t="str">
        <f t="shared" si="23"/>
        <v>Luchterduinen-DE00</v>
      </c>
    </row>
    <row r="761" spans="1:14" x14ac:dyDescent="0.25">
      <c r="A761" t="str">
        <f>_xlfn.XLOOKUP(K761,[1]NodeTranslation!$A:$A,[1]NodeTranslation!$B:$B)</f>
        <v>ofNL_LU</v>
      </c>
      <c r="B761" t="str">
        <f>_xlfn.XLOOKUP(L761,[1]NodeTranslation!$A:$A,[1]NodeTranslation!$B:$B)</f>
        <v>onUK</v>
      </c>
      <c r="C761">
        <v>498469.46796820202</v>
      </c>
      <c r="D761" t="str">
        <f t="shared" si="22"/>
        <v>ofNL_LU-onUK</v>
      </c>
      <c r="K761" t="s">
        <v>21</v>
      </c>
      <c r="L761" t="s">
        <v>6</v>
      </c>
      <c r="M761">
        <v>498469.46796820202</v>
      </c>
      <c r="N761" t="str">
        <f t="shared" si="23"/>
        <v>Luchterduinen-UK00</v>
      </c>
    </row>
    <row r="762" spans="1:14" x14ac:dyDescent="0.25">
      <c r="A762" t="str">
        <f>_xlfn.XLOOKUP(K762,[1]NodeTranslation!$A:$A,[1]NodeTranslation!$B:$B)</f>
        <v>ofNL_LU</v>
      </c>
      <c r="B762" t="str">
        <f>_xlfn.XLOOKUP(L762,[1]NodeTranslation!$A:$A,[1]NodeTranslation!$B:$B)</f>
        <v>onDKW</v>
      </c>
      <c r="C762">
        <v>539325.22664934199</v>
      </c>
      <c r="D762" t="str">
        <f t="shared" si="22"/>
        <v>ofNL_LU-onDKW</v>
      </c>
      <c r="K762" t="s">
        <v>21</v>
      </c>
      <c r="L762" t="s">
        <v>7</v>
      </c>
      <c r="M762">
        <v>539325.22664934199</v>
      </c>
      <c r="N762" t="str">
        <f t="shared" si="23"/>
        <v>Luchterduinen-DKW1</v>
      </c>
    </row>
    <row r="763" spans="1:14" x14ac:dyDescent="0.25">
      <c r="A763" t="str">
        <f>_xlfn.XLOOKUP(K763,[1]NodeTranslation!$A:$A,[1]NodeTranslation!$B:$B)</f>
        <v>ofNL_LU</v>
      </c>
      <c r="B763" t="str">
        <f>_xlfn.XLOOKUP(L763,[1]NodeTranslation!$A:$A,[1]NodeTranslation!$B:$B)</f>
        <v>onNL_E</v>
      </c>
      <c r="C763">
        <v>136255.11839999899</v>
      </c>
      <c r="D763" t="str">
        <f t="shared" si="22"/>
        <v>ofNL_LU-onNL_E</v>
      </c>
      <c r="K763" t="s">
        <v>21</v>
      </c>
      <c r="L763" t="s">
        <v>8</v>
      </c>
      <c r="M763">
        <v>136255.11839999899</v>
      </c>
      <c r="N763" t="str">
        <f t="shared" si="23"/>
        <v>Luchterduinen-NL_on_East</v>
      </c>
    </row>
    <row r="764" spans="1:14" x14ac:dyDescent="0.25">
      <c r="A764" t="str">
        <f>_xlfn.XLOOKUP(K764,[1]NodeTranslation!$A:$A,[1]NodeTranslation!$B:$B)</f>
        <v>ofNL_LU</v>
      </c>
      <c r="B764" t="str">
        <f>_xlfn.XLOOKUP(L764,[1]NodeTranslation!$A:$A,[1]NodeTranslation!$B:$B)</f>
        <v>onNOS</v>
      </c>
      <c r="C764">
        <v>924031.936073196</v>
      </c>
      <c r="D764" t="str">
        <f t="shared" si="22"/>
        <v>ofNL_LU-onNOS</v>
      </c>
      <c r="K764" t="s">
        <v>21</v>
      </c>
      <c r="L764" t="s">
        <v>9</v>
      </c>
      <c r="M764">
        <v>924031.936073196</v>
      </c>
      <c r="N764" t="str">
        <f t="shared" si="23"/>
        <v>Luchterduinen-NOS0</v>
      </c>
    </row>
    <row r="765" spans="1:14" x14ac:dyDescent="0.25">
      <c r="A765" t="str">
        <f>_xlfn.XLOOKUP(K765,[1]NodeTranslation!$A:$A,[1]NodeTranslation!$B:$B)</f>
        <v>ofNL_LU</v>
      </c>
      <c r="B765" t="str">
        <f>_xlfn.XLOOKUP(L765,[1]NodeTranslation!$A:$A,[1]NodeTranslation!$B:$B)</f>
        <v>onNL_NW</v>
      </c>
      <c r="C765">
        <v>70692.978273871195</v>
      </c>
      <c r="D765" t="str">
        <f t="shared" si="22"/>
        <v>ofNL_LU-onNL_NW</v>
      </c>
      <c r="K765" t="s">
        <v>21</v>
      </c>
      <c r="L765" t="s">
        <v>10</v>
      </c>
      <c r="M765">
        <v>70692.978273871195</v>
      </c>
      <c r="N765" t="str">
        <f t="shared" si="23"/>
        <v>Luchterduinen-NL_on_Holland_N</v>
      </c>
    </row>
    <row r="766" spans="1:14" x14ac:dyDescent="0.25">
      <c r="A766" t="str">
        <f>_xlfn.XLOOKUP(K766,[1]NodeTranslation!$A:$A,[1]NodeTranslation!$B:$B)</f>
        <v>ofNL_LU</v>
      </c>
      <c r="B766" t="str">
        <f>_xlfn.XLOOKUP(L766,[1]NodeTranslation!$A:$A,[1]NodeTranslation!$B:$B)</f>
        <v>onNL_NE</v>
      </c>
      <c r="C766">
        <v>160764.882758216</v>
      </c>
      <c r="D766" t="str">
        <f t="shared" si="22"/>
        <v>ofNL_LU-onNL_NE</v>
      </c>
      <c r="K766" t="s">
        <v>21</v>
      </c>
      <c r="L766" t="s">
        <v>11</v>
      </c>
      <c r="M766">
        <v>160764.882758216</v>
      </c>
      <c r="N766" t="str">
        <f t="shared" si="23"/>
        <v>Luchterduinen-NL_on_North</v>
      </c>
    </row>
    <row r="767" spans="1:14" x14ac:dyDescent="0.25">
      <c r="A767" t="str">
        <f>_xlfn.XLOOKUP(K767,[1]NodeTranslation!$A:$A,[1]NodeTranslation!$B:$B)</f>
        <v>ofNL_LU</v>
      </c>
      <c r="B767" t="str">
        <f>_xlfn.XLOOKUP(L767,[1]NodeTranslation!$A:$A,[1]NodeTranslation!$B:$B)</f>
        <v>onNL_CW</v>
      </c>
      <c r="C767">
        <v>95827.907138515802</v>
      </c>
      <c r="D767" t="str">
        <f t="shared" si="22"/>
        <v>ofNL_LU-onNL_CW</v>
      </c>
      <c r="K767" t="s">
        <v>21</v>
      </c>
      <c r="L767" t="s">
        <v>12</v>
      </c>
      <c r="M767">
        <v>95827.907138515802</v>
      </c>
      <c r="N767" t="str">
        <f t="shared" si="23"/>
        <v>Luchterduinen-NL_on_Rilland</v>
      </c>
    </row>
    <row r="768" spans="1:14" x14ac:dyDescent="0.25">
      <c r="A768" t="str">
        <f>_xlfn.XLOOKUP(K768,[1]NodeTranslation!$A:$A,[1]NodeTranslation!$B:$B)</f>
        <v>ofNL_LU</v>
      </c>
      <c r="B768" t="str">
        <f>_xlfn.XLOOKUP(L768,[1]NodeTranslation!$A:$A,[1]NodeTranslation!$B:$B)</f>
        <v>onNL_W</v>
      </c>
      <c r="C768">
        <v>59062.457639507797</v>
      </c>
      <c r="D768" t="str">
        <f t="shared" si="22"/>
        <v>ofNL_LU-onNL_W</v>
      </c>
      <c r="K768" t="s">
        <v>21</v>
      </c>
      <c r="L768" t="s">
        <v>13</v>
      </c>
      <c r="M768">
        <v>59062.457639507797</v>
      </c>
      <c r="N768" t="str">
        <f t="shared" si="23"/>
        <v>Luchterduinen-NL_on_Holland_S</v>
      </c>
    </row>
    <row r="769" spans="1:14" x14ac:dyDescent="0.25">
      <c r="A769" t="str">
        <f>_xlfn.XLOOKUP(K769,[1]NodeTranslation!$A:$A,[1]NodeTranslation!$B:$B)</f>
        <v>ofNL_LU</v>
      </c>
      <c r="B769" t="str">
        <f>_xlfn.XLOOKUP(L769,[1]NodeTranslation!$A:$A,[1]NodeTranslation!$B:$B)</f>
        <v>onNL_SE</v>
      </c>
      <c r="C769">
        <v>181020.02052116001</v>
      </c>
      <c r="D769" t="str">
        <f t="shared" si="22"/>
        <v>ofNL_LU-onNL_SE</v>
      </c>
      <c r="K769" t="s">
        <v>21</v>
      </c>
      <c r="L769" t="s">
        <v>14</v>
      </c>
      <c r="M769">
        <v>181020.02052116001</v>
      </c>
      <c r="N769" t="str">
        <f t="shared" si="23"/>
        <v>Luchterduinen-NL_on_South</v>
      </c>
    </row>
    <row r="770" spans="1:14" x14ac:dyDescent="0.25">
      <c r="A770" t="str">
        <f>_xlfn.XLOOKUP(K770,[1]NodeTranslation!$A:$A,[1]NodeTranslation!$B:$B)</f>
        <v>ofNL_LU</v>
      </c>
      <c r="B770" t="str">
        <f>_xlfn.XLOOKUP(L770,[1]NodeTranslation!$A:$A,[1]NodeTranslation!$B:$B)</f>
        <v>ofNL_EG</v>
      </c>
      <c r="C770">
        <v>28461.3649784263</v>
      </c>
      <c r="D770" t="str">
        <f t="shared" si="22"/>
        <v>ofNL_LU-ofNL_EG</v>
      </c>
      <c r="K770" t="s">
        <v>21</v>
      </c>
      <c r="L770" t="s">
        <v>19</v>
      </c>
      <c r="M770">
        <v>28461.3649784263</v>
      </c>
      <c r="N770" t="str">
        <f t="shared" si="23"/>
        <v>Luchterduinen-Egmon aan Zee</v>
      </c>
    </row>
    <row r="771" spans="1:14" x14ac:dyDescent="0.25">
      <c r="A771" t="str">
        <f>_xlfn.XLOOKUP(K771,[1]NodeTranslation!$A:$A,[1]NodeTranslation!$B:$B)</f>
        <v>ofNL_LU</v>
      </c>
      <c r="B771" t="str">
        <f>_xlfn.XLOOKUP(L771,[1]NodeTranslation!$A:$A,[1]NodeTranslation!$B:$B)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K771" t="s">
        <v>21</v>
      </c>
      <c r="L771" t="s">
        <v>20</v>
      </c>
      <c r="M771">
        <v>20752.6918271135</v>
      </c>
      <c r="N771" t="str">
        <f t="shared" ref="N771:N834" si="25">K771&amp;"-"&amp;L771</f>
        <v>Luchterduinen-Prinses Amalia</v>
      </c>
    </row>
    <row r="772" spans="1:14" x14ac:dyDescent="0.25">
      <c r="A772" t="str">
        <f>_xlfn.XLOOKUP(K772,[1]NodeTranslation!$A:$A,[1]NodeTranslation!$B:$B)</f>
        <v>ofNL_LU</v>
      </c>
      <c r="B772" t="str">
        <f>_xlfn.XLOOKUP(L772,[1]NodeTranslation!$A:$A,[1]NodeTranslation!$B:$B)</f>
        <v>ofNL_GE_B</v>
      </c>
      <c r="C772">
        <v>214695.311083401</v>
      </c>
      <c r="D772" t="str">
        <f t="shared" si="24"/>
        <v>ofNL_LU-ofNL_GE_B</v>
      </c>
      <c r="K772" t="s">
        <v>21</v>
      </c>
      <c r="L772" t="s">
        <v>22</v>
      </c>
      <c r="M772">
        <v>214695.311083401</v>
      </c>
      <c r="N772" t="str">
        <f t="shared" si="25"/>
        <v>Luchterduinen-Gemini II</v>
      </c>
    </row>
    <row r="773" spans="1:14" x14ac:dyDescent="0.25">
      <c r="A773" t="str">
        <f>_xlfn.XLOOKUP(K773,[1]NodeTranslation!$A:$A,[1]NodeTranslation!$B:$B)</f>
        <v>ofNL_LU</v>
      </c>
      <c r="B773" t="str">
        <f>_xlfn.XLOOKUP(L773,[1]NodeTranslation!$A:$A,[1]NodeTranslation!$B:$B)</f>
        <v>ofNL_GE_A</v>
      </c>
      <c r="C773">
        <v>220851.456154051</v>
      </c>
      <c r="D773" t="str">
        <f t="shared" si="24"/>
        <v>ofNL_LU-ofNL_GE_A</v>
      </c>
      <c r="K773" t="s">
        <v>21</v>
      </c>
      <c r="L773" t="s">
        <v>23</v>
      </c>
      <c r="M773">
        <v>220851.456154051</v>
      </c>
      <c r="N773" t="str">
        <f t="shared" si="25"/>
        <v>Luchterduinen-Gemini I</v>
      </c>
    </row>
    <row r="774" spans="1:14" x14ac:dyDescent="0.25">
      <c r="A774" t="str">
        <f>_xlfn.XLOOKUP(K774,[1]NodeTranslation!$A:$A,[1]NodeTranslation!$B:$B)</f>
        <v>ofNL_LU</v>
      </c>
      <c r="B774" t="str">
        <f>_xlfn.XLOOKUP(L774,[1]NodeTranslation!$A:$A,[1]NodeTranslation!$B:$B)</f>
        <v>ofNL_KN</v>
      </c>
      <c r="C774">
        <v>34522.637539640004</v>
      </c>
      <c r="D774" t="str">
        <f t="shared" si="24"/>
        <v>ofNL_LU-ofNL_KN</v>
      </c>
      <c r="K774" t="s">
        <v>21</v>
      </c>
      <c r="L774" t="s">
        <v>26</v>
      </c>
      <c r="M774">
        <v>34522.637539640004</v>
      </c>
      <c r="N774" t="str">
        <f t="shared" si="25"/>
        <v>Luchterduinen-Hollands Kust Noord</v>
      </c>
    </row>
    <row r="775" spans="1:14" x14ac:dyDescent="0.25">
      <c r="A775" t="str">
        <f>_xlfn.XLOOKUP(K775,[1]NodeTranslation!$A:$A,[1]NodeTranslation!$B:$B)</f>
        <v>ofNL_LU</v>
      </c>
      <c r="B775" t="str">
        <f>_xlfn.XLOOKUP(L775,[1]NodeTranslation!$A:$A,[1]NodeTranslation!$B:$B)</f>
        <v>ofNL_KW_A</v>
      </c>
      <c r="C775">
        <v>42509.502492765103</v>
      </c>
      <c r="D775" t="str">
        <f t="shared" si="24"/>
        <v>ofNL_LU-ofNL_KW_A</v>
      </c>
      <c r="K775" t="s">
        <v>21</v>
      </c>
      <c r="L775" t="s">
        <v>27</v>
      </c>
      <c r="M775">
        <v>42509.502492765103</v>
      </c>
      <c r="N775" t="str">
        <f t="shared" si="25"/>
        <v>Luchterduinen-Hollands Kust West Alpha</v>
      </c>
    </row>
    <row r="776" spans="1:14" x14ac:dyDescent="0.25">
      <c r="A776" t="str">
        <f>_xlfn.XLOOKUP(K776,[1]NodeTranslation!$A:$A,[1]NodeTranslation!$B:$B)</f>
        <v>ofNL_LU</v>
      </c>
      <c r="B776" t="str">
        <f>_xlfn.XLOOKUP(L776,[1]NodeTranslation!$A:$A,[1]NodeTranslation!$B:$B)</f>
        <v>ofNL_KW_B</v>
      </c>
      <c r="C776">
        <v>40224.068770617203</v>
      </c>
      <c r="D776" t="str">
        <f t="shared" si="24"/>
        <v>ofNL_LU-ofNL_KW_B</v>
      </c>
      <c r="K776" t="s">
        <v>21</v>
      </c>
      <c r="L776" t="s">
        <v>28</v>
      </c>
      <c r="M776">
        <v>40224.068770617203</v>
      </c>
      <c r="N776" t="str">
        <f t="shared" si="25"/>
        <v>Luchterduinen-Hollands Kust West Beta</v>
      </c>
    </row>
    <row r="777" spans="1:14" x14ac:dyDescent="0.25">
      <c r="A777" t="str">
        <f>_xlfn.XLOOKUP(K777,[1]NodeTranslation!$A:$A,[1]NodeTranslation!$B:$B)</f>
        <v>ofNL_LU</v>
      </c>
      <c r="B777">
        <f>_xlfn.XLOOKUP(L777,[1]NodeTranslation!$A:$A,[1]NodeTranslation!$B:$B)</f>
        <v>0</v>
      </c>
      <c r="C777">
        <v>127312.61001238201</v>
      </c>
      <c r="D777" t="str">
        <f t="shared" si="24"/>
        <v>ofNL_LU-0</v>
      </c>
      <c r="K777" t="s">
        <v>21</v>
      </c>
      <c r="M777">
        <v>127312.61001238201</v>
      </c>
      <c r="N777" t="str">
        <f t="shared" si="25"/>
        <v>Luchterduinen-</v>
      </c>
    </row>
    <row r="778" spans="1:14" x14ac:dyDescent="0.25">
      <c r="A778" t="str">
        <f>_xlfn.XLOOKUP(K778,[1]NodeTranslation!$A:$A,[1]NodeTranslation!$B:$B)</f>
        <v>ofNL_LU</v>
      </c>
      <c r="B778">
        <f>_xlfn.XLOOKUP(L778,[1]NodeTranslation!$A:$A,[1]NodeTranslation!$B:$B)</f>
        <v>0</v>
      </c>
      <c r="C778">
        <v>228140.883614928</v>
      </c>
      <c r="D778" t="str">
        <f t="shared" si="24"/>
        <v>ofNL_LU-0</v>
      </c>
      <c r="K778" t="s">
        <v>21</v>
      </c>
      <c r="M778">
        <v>228140.883614928</v>
      </c>
      <c r="N778" t="str">
        <f t="shared" si="25"/>
        <v>Luchterduinen-</v>
      </c>
    </row>
    <row r="779" spans="1:14" x14ac:dyDescent="0.25">
      <c r="A779" t="str">
        <f>_xlfn.XLOOKUP(K779,[1]NodeTranslation!$A:$A,[1]NodeTranslation!$B:$B)</f>
        <v>ofNL_LU</v>
      </c>
      <c r="B779">
        <f>_xlfn.XLOOKUP(L779,[1]NodeTranslation!$A:$A,[1]NodeTranslation!$B:$B)</f>
        <v>0</v>
      </c>
      <c r="C779">
        <v>101960.04117606601</v>
      </c>
      <c r="D779" t="str">
        <f t="shared" si="24"/>
        <v>ofNL_LU-0</v>
      </c>
      <c r="K779" t="s">
        <v>21</v>
      </c>
      <c r="M779">
        <v>101960.04117606601</v>
      </c>
      <c r="N779" t="str">
        <f t="shared" si="25"/>
        <v>Luchterduinen-</v>
      </c>
    </row>
    <row r="780" spans="1:14" x14ac:dyDescent="0.25">
      <c r="A780" t="str">
        <f>_xlfn.XLOOKUP(K780,[1]NodeTranslation!$A:$A,[1]NodeTranslation!$B:$B)</f>
        <v>ofNL_LU</v>
      </c>
      <c r="B780">
        <f>_xlfn.XLOOKUP(L780,[1]NodeTranslation!$A:$A,[1]NodeTranslation!$B:$B)</f>
        <v>0</v>
      </c>
      <c r="C780">
        <v>99859.301224056602</v>
      </c>
      <c r="D780" t="str">
        <f t="shared" si="24"/>
        <v>ofNL_LU-0</v>
      </c>
      <c r="K780" t="s">
        <v>21</v>
      </c>
      <c r="M780">
        <v>99859.301224056602</v>
      </c>
      <c r="N780" t="str">
        <f t="shared" si="25"/>
        <v>Luchterduinen-</v>
      </c>
    </row>
    <row r="781" spans="1:14" x14ac:dyDescent="0.25">
      <c r="A781" t="str">
        <f>_xlfn.XLOOKUP(K781,[1]NodeTranslation!$A:$A,[1]NodeTranslation!$B:$B)</f>
        <v>ofNL_LU</v>
      </c>
      <c r="B781">
        <f>_xlfn.XLOOKUP(L781,[1]NodeTranslation!$A:$A,[1]NodeTranslation!$B:$B)</f>
        <v>0</v>
      </c>
      <c r="C781">
        <v>73867.988454154605</v>
      </c>
      <c r="D781" t="str">
        <f t="shared" si="24"/>
        <v>ofNL_LU-0</v>
      </c>
      <c r="K781" t="s">
        <v>21</v>
      </c>
      <c r="M781">
        <v>73867.988454154605</v>
      </c>
      <c r="N781" t="str">
        <f t="shared" si="25"/>
        <v>Luchterduinen-</v>
      </c>
    </row>
    <row r="782" spans="1:14" x14ac:dyDescent="0.25">
      <c r="A782" t="str">
        <f>_xlfn.XLOOKUP(K782,[1]NodeTranslation!$A:$A,[1]NodeTranslation!$B:$B)</f>
        <v>ofNL_LU</v>
      </c>
      <c r="B782">
        <f>_xlfn.XLOOKUP(L782,[1]NodeTranslation!$A:$A,[1]NodeTranslation!$B:$B)</f>
        <v>0</v>
      </c>
      <c r="C782">
        <v>39737.196057303299</v>
      </c>
      <c r="D782" t="str">
        <f t="shared" si="24"/>
        <v>ofNL_LU-0</v>
      </c>
      <c r="K782" t="s">
        <v>21</v>
      </c>
      <c r="M782">
        <v>39737.196057303299</v>
      </c>
      <c r="N782" t="str">
        <f t="shared" si="25"/>
        <v>Luchterduinen-</v>
      </c>
    </row>
    <row r="783" spans="1:14" x14ac:dyDescent="0.25">
      <c r="A783" t="str">
        <f>_xlfn.XLOOKUP(K783,[1]NodeTranslation!$A:$A,[1]NodeTranslation!$B:$B)</f>
        <v>ofNL_LU</v>
      </c>
      <c r="B783">
        <f>_xlfn.XLOOKUP(L783,[1]NodeTranslation!$A:$A,[1]NodeTranslation!$B:$B)</f>
        <v>0</v>
      </c>
      <c r="C783">
        <v>205188.85733652601</v>
      </c>
      <c r="D783" t="str">
        <f t="shared" si="24"/>
        <v>ofNL_LU-0</v>
      </c>
      <c r="K783" t="s">
        <v>21</v>
      </c>
      <c r="M783">
        <v>205188.85733652601</v>
      </c>
      <c r="N783" t="str">
        <f t="shared" si="25"/>
        <v>Luchterduinen-</v>
      </c>
    </row>
    <row r="784" spans="1:14" x14ac:dyDescent="0.25">
      <c r="A784" t="str">
        <f>_xlfn.XLOOKUP(K784,[1]NodeTranslation!$A:$A,[1]NodeTranslation!$B:$B)</f>
        <v>ofNL_GE_B</v>
      </c>
      <c r="B784" t="str">
        <f>_xlfn.XLOOKUP(L784,[1]NodeTranslation!$A:$A,[1]NodeTranslation!$B:$B)</f>
        <v>ofNL_BO_A</v>
      </c>
      <c r="C784">
        <v>322536.73936725099</v>
      </c>
      <c r="D784" t="str">
        <f t="shared" si="24"/>
        <v>ofNL_GE_B-ofNL_BO_A</v>
      </c>
      <c r="K784" t="s">
        <v>22</v>
      </c>
      <c r="L784" t="s">
        <v>17</v>
      </c>
      <c r="M784">
        <v>322536.73936725099</v>
      </c>
      <c r="N784" t="str">
        <f t="shared" si="25"/>
        <v>Gemini II-Borssele Alpha</v>
      </c>
    </row>
    <row r="785" spans="1:14" x14ac:dyDescent="0.25">
      <c r="A785" t="str">
        <f>_xlfn.XLOOKUP(K785,[1]NodeTranslation!$A:$A,[1]NodeTranslation!$B:$B)</f>
        <v>ofNL_GE_B</v>
      </c>
      <c r="B785" t="str">
        <f>_xlfn.XLOOKUP(L785,[1]NodeTranslation!$A:$A,[1]NodeTranslation!$B:$B)</f>
        <v>ofNL_KZ_B</v>
      </c>
      <c r="C785">
        <v>229621.891767177</v>
      </c>
      <c r="D785" t="str">
        <f t="shared" si="24"/>
        <v>ofNL_GE_B-ofNL_KZ_B</v>
      </c>
      <c r="K785" t="s">
        <v>22</v>
      </c>
      <c r="L785" t="s">
        <v>24</v>
      </c>
      <c r="M785">
        <v>229621.891767177</v>
      </c>
      <c r="N785" t="str">
        <f t="shared" si="25"/>
        <v>Gemini II-Hollands Kust Zuid Beta</v>
      </c>
    </row>
    <row r="786" spans="1:14" x14ac:dyDescent="0.25">
      <c r="A786" t="str">
        <f>_xlfn.XLOOKUP(K786,[1]NodeTranslation!$A:$A,[1]NodeTranslation!$B:$B)</f>
        <v>ofNL_GE_B</v>
      </c>
      <c r="B786" t="str">
        <f>_xlfn.XLOOKUP(L786,[1]NodeTranslation!$A:$A,[1]NodeTranslation!$B:$B)</f>
        <v>ofNL_IJ_B</v>
      </c>
      <c r="C786">
        <v>208723.144407735</v>
      </c>
      <c r="D786" t="str">
        <f t="shared" si="24"/>
        <v>ofNL_GE_B-ofNL_IJ_B</v>
      </c>
      <c r="K786" t="s">
        <v>22</v>
      </c>
      <c r="L786" t="s">
        <v>15</v>
      </c>
      <c r="M786">
        <v>208723.144407735</v>
      </c>
      <c r="N786" t="str">
        <f t="shared" si="25"/>
        <v>Gemini II-IJmuiden Ver Beta</v>
      </c>
    </row>
    <row r="787" spans="1:14" x14ac:dyDescent="0.25">
      <c r="A787" t="str">
        <f>_xlfn.XLOOKUP(K787,[1]NodeTranslation!$A:$A,[1]NodeTranslation!$B:$B)</f>
        <v>ofNL_GE_B</v>
      </c>
      <c r="B787" t="str">
        <f>_xlfn.XLOOKUP(L787,[1]NodeTranslation!$A:$A,[1]NodeTranslation!$B:$B)</f>
        <v>ofNL_KZ_A</v>
      </c>
      <c r="C787">
        <v>227039.78546119999</v>
      </c>
      <c r="D787" t="str">
        <f t="shared" si="24"/>
        <v>ofNL_GE_B-ofNL_KZ_A</v>
      </c>
      <c r="K787" t="s">
        <v>22</v>
      </c>
      <c r="L787" t="s">
        <v>25</v>
      </c>
      <c r="M787">
        <v>227039.78546119999</v>
      </c>
      <c r="N787" t="str">
        <f t="shared" si="25"/>
        <v>Gemini II-Hollands Kust Zuid Alpha</v>
      </c>
    </row>
    <row r="788" spans="1:14" x14ac:dyDescent="0.25">
      <c r="A788" t="str">
        <f>_xlfn.XLOOKUP(K788,[1]NodeTranslation!$A:$A,[1]NodeTranslation!$B:$B)</f>
        <v>ofNL_GE_B</v>
      </c>
      <c r="B788" t="str">
        <f>_xlfn.XLOOKUP(L788,[1]NodeTranslation!$A:$A,[1]NodeTranslation!$B:$B)</f>
        <v>ofNL_IJ_A</v>
      </c>
      <c r="C788">
        <v>197471.28322342099</v>
      </c>
      <c r="D788" t="str">
        <f t="shared" si="24"/>
        <v>ofNL_GE_B-ofNL_IJ_A</v>
      </c>
      <c r="K788" t="s">
        <v>22</v>
      </c>
      <c r="L788" t="s">
        <v>16</v>
      </c>
      <c r="M788">
        <v>197471.28322342099</v>
      </c>
      <c r="N788" t="str">
        <f t="shared" si="25"/>
        <v>Gemini II-IJmuiden Ver Alpha</v>
      </c>
    </row>
    <row r="789" spans="1:14" x14ac:dyDescent="0.25">
      <c r="A789" t="str">
        <f>_xlfn.XLOOKUP(K789,[1]NodeTranslation!$A:$A,[1]NodeTranslation!$B:$B)</f>
        <v>ofNL_GE_B</v>
      </c>
      <c r="B789" t="str">
        <f>_xlfn.XLOOKUP(L789,[1]NodeTranslation!$A:$A,[1]NodeTranslation!$B:$B)</f>
        <v>ofNL_BO_B</v>
      </c>
      <c r="C789">
        <v>325847.70182348101</v>
      </c>
      <c r="D789" t="str">
        <f t="shared" si="24"/>
        <v>ofNL_GE_B-ofNL_BO_B</v>
      </c>
      <c r="K789" t="s">
        <v>22</v>
      </c>
      <c r="L789" t="s">
        <v>18</v>
      </c>
      <c r="M789">
        <v>325847.70182348101</v>
      </c>
      <c r="N789" t="str">
        <f t="shared" si="25"/>
        <v>Gemini II-Borssele Beta</v>
      </c>
    </row>
    <row r="790" spans="1:14" x14ac:dyDescent="0.25">
      <c r="A790" t="str">
        <f>_xlfn.XLOOKUP(K790,[1]NodeTranslation!$A:$A,[1]NodeTranslation!$B:$B)</f>
        <v>ofNL_GE_B</v>
      </c>
      <c r="B790" t="str">
        <f>_xlfn.XLOOKUP(L790,[1]NodeTranslation!$A:$A,[1]NodeTranslation!$B:$B)</f>
        <v>ofNL_IJ_G</v>
      </c>
      <c r="C790">
        <v>181778.98749401001</v>
      </c>
      <c r="D790" t="str">
        <f t="shared" si="24"/>
        <v>ofNL_GE_B-ofNL_IJ_G</v>
      </c>
      <c r="K790" t="s">
        <v>22</v>
      </c>
      <c r="L790" t="s">
        <v>30</v>
      </c>
      <c r="M790">
        <v>181778.98749401001</v>
      </c>
      <c r="N790" t="str">
        <f t="shared" si="25"/>
        <v>Gemini II-IJmuiden Ver Gamma</v>
      </c>
    </row>
    <row r="791" spans="1:14" x14ac:dyDescent="0.25">
      <c r="A791" t="str">
        <f>_xlfn.XLOOKUP(K791,[1]NodeTranslation!$A:$A,[1]NodeTranslation!$B:$B)</f>
        <v>ofNL_GE_B</v>
      </c>
      <c r="B791" t="str">
        <f>_xlfn.XLOOKUP(L791,[1]NodeTranslation!$A:$A,[1]NodeTranslation!$B:$B)</f>
        <v>onNL_SW</v>
      </c>
      <c r="C791">
        <v>317714.16780100699</v>
      </c>
      <c r="D791" t="str">
        <f t="shared" si="24"/>
        <v>ofNL_GE_B-onNL_SW</v>
      </c>
      <c r="K791" t="s">
        <v>22</v>
      </c>
      <c r="L791" t="s">
        <v>2</v>
      </c>
      <c r="M791">
        <v>317714.16780100699</v>
      </c>
      <c r="N791" t="str">
        <f t="shared" si="25"/>
        <v>Gemini II-NL_on_Borssele</v>
      </c>
    </row>
    <row r="792" spans="1:14" x14ac:dyDescent="0.25">
      <c r="A792" t="str">
        <f>_xlfn.XLOOKUP(K792,[1]NodeTranslation!$A:$A,[1]NodeTranslation!$B:$B)</f>
        <v>ofNL_GE_B</v>
      </c>
      <c r="B792" t="str">
        <f>_xlfn.XLOOKUP(L792,[1]NodeTranslation!$A:$A,[1]NodeTranslation!$B:$B)</f>
        <v>onNL_CE</v>
      </c>
      <c r="C792">
        <v>277663.46775450499</v>
      </c>
      <c r="D792" t="str">
        <f t="shared" si="24"/>
        <v>ofNL_GE_B-onNL_CE</v>
      </c>
      <c r="K792" t="s">
        <v>22</v>
      </c>
      <c r="L792" t="s">
        <v>3</v>
      </c>
      <c r="M792">
        <v>277663.46775450499</v>
      </c>
      <c r="N792" t="str">
        <f t="shared" si="25"/>
        <v>Gemini II-NL_on_Brabant</v>
      </c>
    </row>
    <row r="793" spans="1:14" x14ac:dyDescent="0.25">
      <c r="A793" t="str">
        <f>_xlfn.XLOOKUP(K793,[1]NodeTranslation!$A:$A,[1]NodeTranslation!$B:$B)</f>
        <v>ofNL_GE_B</v>
      </c>
      <c r="B793" t="str">
        <f>_xlfn.XLOOKUP(L793,[1]NodeTranslation!$A:$A,[1]NodeTranslation!$B:$B)</f>
        <v>onBE</v>
      </c>
      <c r="C793">
        <v>386660.590101749</v>
      </c>
      <c r="D793" t="str">
        <f t="shared" si="24"/>
        <v>ofNL_GE_B-onBE</v>
      </c>
      <c r="K793" t="s">
        <v>22</v>
      </c>
      <c r="L793" t="s">
        <v>4</v>
      </c>
      <c r="M793">
        <v>386660.590101749</v>
      </c>
      <c r="N793" t="str">
        <f t="shared" si="25"/>
        <v>Gemini II-BE00</v>
      </c>
    </row>
    <row r="794" spans="1:14" x14ac:dyDescent="0.25">
      <c r="A794" t="str">
        <f>_xlfn.XLOOKUP(K794,[1]NodeTranslation!$A:$A,[1]NodeTranslation!$B:$B)</f>
        <v>ofNL_GE_B</v>
      </c>
      <c r="B794" t="str">
        <f>_xlfn.XLOOKUP(L794,[1]NodeTranslation!$A:$A,[1]NodeTranslation!$B:$B)</f>
        <v>onDE</v>
      </c>
      <c r="C794">
        <v>450198.82499502198</v>
      </c>
      <c r="D794" t="str">
        <f t="shared" si="24"/>
        <v>ofNL_GE_B-onDE</v>
      </c>
      <c r="K794" t="s">
        <v>22</v>
      </c>
      <c r="L794" t="s">
        <v>5</v>
      </c>
      <c r="M794">
        <v>450198.82499502198</v>
      </c>
      <c r="N794" t="str">
        <f t="shared" si="25"/>
        <v>Gemini II-DE00</v>
      </c>
    </row>
    <row r="795" spans="1:14" x14ac:dyDescent="0.25">
      <c r="A795" t="str">
        <f>_xlfn.XLOOKUP(K795,[1]NodeTranslation!$A:$A,[1]NodeTranslation!$B:$B)</f>
        <v>ofNL_GE_B</v>
      </c>
      <c r="B795" t="str">
        <f>_xlfn.XLOOKUP(L795,[1]NodeTranslation!$A:$A,[1]NodeTranslation!$B:$B)</f>
        <v>onUK</v>
      </c>
      <c r="C795">
        <v>567500.21497731702</v>
      </c>
      <c r="D795" t="str">
        <f t="shared" si="24"/>
        <v>ofNL_GE_B-onUK</v>
      </c>
      <c r="K795" t="s">
        <v>22</v>
      </c>
      <c r="L795" t="s">
        <v>6</v>
      </c>
      <c r="M795">
        <v>567500.21497731702</v>
      </c>
      <c r="N795" t="str">
        <f t="shared" si="25"/>
        <v>Gemini II-UK00</v>
      </c>
    </row>
    <row r="796" spans="1:14" x14ac:dyDescent="0.25">
      <c r="A796" t="str">
        <f>_xlfn.XLOOKUP(K796,[1]NodeTranslation!$A:$A,[1]NodeTranslation!$B:$B)</f>
        <v>ofNL_GE_B</v>
      </c>
      <c r="B796" t="str">
        <f>_xlfn.XLOOKUP(L796,[1]NodeTranslation!$A:$A,[1]NodeTranslation!$B:$B)</f>
        <v>onDKW</v>
      </c>
      <c r="C796">
        <v>326648.77023543097</v>
      </c>
      <c r="D796" t="str">
        <f t="shared" si="24"/>
        <v>ofNL_GE_B-onDKW</v>
      </c>
      <c r="K796" t="s">
        <v>22</v>
      </c>
      <c r="L796" t="s">
        <v>7</v>
      </c>
      <c r="M796">
        <v>326648.77023543097</v>
      </c>
      <c r="N796" t="str">
        <f t="shared" si="25"/>
        <v>Gemini II-DKW1</v>
      </c>
    </row>
    <row r="797" spans="1:14" x14ac:dyDescent="0.25">
      <c r="A797" t="str">
        <f>_xlfn.XLOOKUP(K797,[1]NodeTranslation!$A:$A,[1]NodeTranslation!$B:$B)</f>
        <v>ofNL_GE_B</v>
      </c>
      <c r="B797" t="str">
        <f>_xlfn.XLOOKUP(L797,[1]NodeTranslation!$A:$A,[1]NodeTranslation!$B:$B)</f>
        <v>onNL_E</v>
      </c>
      <c r="C797">
        <v>203043.22041341901</v>
      </c>
      <c r="D797" t="str">
        <f t="shared" si="24"/>
        <v>ofNL_GE_B-onNL_E</v>
      </c>
      <c r="K797" t="s">
        <v>22</v>
      </c>
      <c r="L797" t="s">
        <v>8</v>
      </c>
      <c r="M797">
        <v>203043.22041341901</v>
      </c>
      <c r="N797" t="str">
        <f t="shared" si="25"/>
        <v>Gemini II-NL_on_East</v>
      </c>
    </row>
    <row r="798" spans="1:14" x14ac:dyDescent="0.25">
      <c r="A798" t="str">
        <f>_xlfn.XLOOKUP(K798,[1]NodeTranslation!$A:$A,[1]NodeTranslation!$B:$B)</f>
        <v>ofNL_GE_B</v>
      </c>
      <c r="B798" t="str">
        <f>_xlfn.XLOOKUP(L798,[1]NodeTranslation!$A:$A,[1]NodeTranslation!$B:$B)</f>
        <v>onNOS</v>
      </c>
      <c r="C798">
        <v>719061.52697719296</v>
      </c>
      <c r="D798" t="str">
        <f t="shared" si="24"/>
        <v>ofNL_GE_B-onNOS</v>
      </c>
      <c r="K798" t="s">
        <v>22</v>
      </c>
      <c r="L798" t="s">
        <v>9</v>
      </c>
      <c r="M798">
        <v>719061.52697719296</v>
      </c>
      <c r="N798" t="str">
        <f t="shared" si="25"/>
        <v>Gemini II-NOS0</v>
      </c>
    </row>
    <row r="799" spans="1:14" x14ac:dyDescent="0.25">
      <c r="A799" t="str">
        <f>_xlfn.XLOOKUP(K799,[1]NodeTranslation!$A:$A,[1]NodeTranslation!$B:$B)</f>
        <v>ofNL_GE_B</v>
      </c>
      <c r="B799" t="str">
        <f>_xlfn.XLOOKUP(L799,[1]NodeTranslation!$A:$A,[1]NodeTranslation!$B:$B)</f>
        <v>onNL_NW</v>
      </c>
      <c r="C799">
        <v>168674.10179548801</v>
      </c>
      <c r="D799" t="str">
        <f t="shared" si="24"/>
        <v>ofNL_GE_B-onNL_NW</v>
      </c>
      <c r="K799" t="s">
        <v>22</v>
      </c>
      <c r="L799" t="s">
        <v>10</v>
      </c>
      <c r="M799">
        <v>168674.10179548801</v>
      </c>
      <c r="N799" t="str">
        <f t="shared" si="25"/>
        <v>Gemini II-NL_on_Holland_N</v>
      </c>
    </row>
    <row r="800" spans="1:14" x14ac:dyDescent="0.25">
      <c r="A800" t="str">
        <f>_xlfn.XLOOKUP(K800,[1]NodeTranslation!$A:$A,[1]NodeTranslation!$B:$B)</f>
        <v>ofNL_GE_B</v>
      </c>
      <c r="B800" t="str">
        <f>_xlfn.XLOOKUP(L800,[1]NodeTranslation!$A:$A,[1]NodeTranslation!$B:$B)</f>
        <v>onNL_NE</v>
      </c>
      <c r="C800">
        <v>112404.129047093</v>
      </c>
      <c r="D800" t="str">
        <f t="shared" si="24"/>
        <v>ofNL_GE_B-onNL_NE</v>
      </c>
      <c r="K800" t="s">
        <v>22</v>
      </c>
      <c r="L800" t="s">
        <v>11</v>
      </c>
      <c r="M800">
        <v>112404.129047093</v>
      </c>
      <c r="N800" t="str">
        <f t="shared" si="25"/>
        <v>Gemini II-NL_on_North</v>
      </c>
    </row>
    <row r="801" spans="1:14" x14ac:dyDescent="0.25">
      <c r="A801" t="str">
        <f>_xlfn.XLOOKUP(K801,[1]NodeTranslation!$A:$A,[1]NodeTranslation!$B:$B)</f>
        <v>ofNL_GE_B</v>
      </c>
      <c r="B801" t="str">
        <f>_xlfn.XLOOKUP(L801,[1]NodeTranslation!$A:$A,[1]NodeTranslation!$B:$B)</f>
        <v>onNL_CW</v>
      </c>
      <c r="C801">
        <v>287759.15135364298</v>
      </c>
      <c r="D801" t="str">
        <f t="shared" si="24"/>
        <v>ofNL_GE_B-onNL_CW</v>
      </c>
      <c r="K801" t="s">
        <v>22</v>
      </c>
      <c r="L801" t="s">
        <v>12</v>
      </c>
      <c r="M801">
        <v>287759.15135364298</v>
      </c>
      <c r="N801" t="str">
        <f t="shared" si="25"/>
        <v>Gemini II-NL_on_Rilland</v>
      </c>
    </row>
    <row r="802" spans="1:14" x14ac:dyDescent="0.25">
      <c r="A802" t="str">
        <f>_xlfn.XLOOKUP(K802,[1]NodeTranslation!$A:$A,[1]NodeTranslation!$B:$B)</f>
        <v>ofNL_GE_B</v>
      </c>
      <c r="B802" t="str">
        <f>_xlfn.XLOOKUP(L802,[1]NodeTranslation!$A:$A,[1]NodeTranslation!$B:$B)</f>
        <v>onNL_W</v>
      </c>
      <c r="C802">
        <v>241071.005421938</v>
      </c>
      <c r="D802" t="str">
        <f t="shared" si="24"/>
        <v>ofNL_GE_B-onNL_W</v>
      </c>
      <c r="K802" t="s">
        <v>22</v>
      </c>
      <c r="L802" t="s">
        <v>13</v>
      </c>
      <c r="M802">
        <v>241071.005421938</v>
      </c>
      <c r="N802" t="str">
        <f t="shared" si="25"/>
        <v>Gemini II-NL_on_Holland_S</v>
      </c>
    </row>
    <row r="803" spans="1:14" x14ac:dyDescent="0.25">
      <c r="A803" t="str">
        <f>_xlfn.XLOOKUP(K803,[1]NodeTranslation!$A:$A,[1]NodeTranslation!$B:$B)</f>
        <v>ofNL_GE_B</v>
      </c>
      <c r="B803" t="str">
        <f>_xlfn.XLOOKUP(L803,[1]NodeTranslation!$A:$A,[1]NodeTranslation!$B:$B)</f>
        <v>onNL_SE</v>
      </c>
      <c r="C803">
        <v>314837.706706864</v>
      </c>
      <c r="D803" t="str">
        <f t="shared" si="24"/>
        <v>ofNL_GE_B-onNL_SE</v>
      </c>
      <c r="K803" t="s">
        <v>22</v>
      </c>
      <c r="L803" t="s">
        <v>14</v>
      </c>
      <c r="M803">
        <v>314837.706706864</v>
      </c>
      <c r="N803" t="str">
        <f t="shared" si="25"/>
        <v>Gemini II-NL_on_South</v>
      </c>
    </row>
    <row r="804" spans="1:14" x14ac:dyDescent="0.25">
      <c r="A804" t="str">
        <f>_xlfn.XLOOKUP(K804,[1]NodeTranslation!$A:$A,[1]NodeTranslation!$B:$B)</f>
        <v>ofNL_GE_B</v>
      </c>
      <c r="B804" t="str">
        <f>_xlfn.XLOOKUP(L804,[1]NodeTranslation!$A:$A,[1]NodeTranslation!$B:$B)</f>
        <v>ofNL_EG</v>
      </c>
      <c r="C804">
        <v>186428.58855031099</v>
      </c>
      <c r="D804" t="str">
        <f t="shared" si="24"/>
        <v>ofNL_GE_B-ofNL_EG</v>
      </c>
      <c r="K804" t="s">
        <v>22</v>
      </c>
      <c r="L804" t="s">
        <v>19</v>
      </c>
      <c r="M804">
        <v>186428.58855031099</v>
      </c>
      <c r="N804" t="str">
        <f t="shared" si="25"/>
        <v>Gemini II-Egmon aan Zee</v>
      </c>
    </row>
    <row r="805" spans="1:14" x14ac:dyDescent="0.25">
      <c r="A805" t="str">
        <f>_xlfn.XLOOKUP(K805,[1]NodeTranslation!$A:$A,[1]NodeTranslation!$B:$B)</f>
        <v>ofNL_GE_B</v>
      </c>
      <c r="B805" t="str">
        <f>_xlfn.XLOOKUP(L805,[1]NodeTranslation!$A:$A,[1]NodeTranslation!$B:$B)</f>
        <v>ofNL_PA</v>
      </c>
      <c r="C805">
        <v>195357.033934106</v>
      </c>
      <c r="D805" t="str">
        <f t="shared" si="24"/>
        <v>ofNL_GE_B-ofNL_PA</v>
      </c>
      <c r="K805" t="s">
        <v>22</v>
      </c>
      <c r="L805" t="s">
        <v>20</v>
      </c>
      <c r="M805">
        <v>195357.033934106</v>
      </c>
      <c r="N805" t="str">
        <f t="shared" si="25"/>
        <v>Gemini II-Prinses Amalia</v>
      </c>
    </row>
    <row r="806" spans="1:14" x14ac:dyDescent="0.25">
      <c r="A806" t="str">
        <f>_xlfn.XLOOKUP(K806,[1]NodeTranslation!$A:$A,[1]NodeTranslation!$B:$B)</f>
        <v>ofNL_GE_B</v>
      </c>
      <c r="B806" t="str">
        <f>_xlfn.XLOOKUP(L806,[1]NodeTranslation!$A:$A,[1]NodeTranslation!$B:$B)</f>
        <v>ofNL_LU</v>
      </c>
      <c r="C806">
        <v>214695.31108340001</v>
      </c>
      <c r="D806" t="str">
        <f t="shared" si="24"/>
        <v>ofNL_GE_B-ofNL_LU</v>
      </c>
      <c r="K806" t="s">
        <v>22</v>
      </c>
      <c r="L806" t="s">
        <v>21</v>
      </c>
      <c r="M806">
        <v>214695.31108340001</v>
      </c>
      <c r="N806" t="str">
        <f t="shared" si="25"/>
        <v>Gemini II-Luchterduinen</v>
      </c>
    </row>
    <row r="807" spans="1:14" x14ac:dyDescent="0.25">
      <c r="A807" t="str">
        <f>_xlfn.XLOOKUP(K807,[1]NodeTranslation!$A:$A,[1]NodeTranslation!$B:$B)</f>
        <v>ofNL_GE_B</v>
      </c>
      <c r="B807" t="str">
        <f>_xlfn.XLOOKUP(L807,[1]NodeTranslation!$A:$A,[1]NodeTranslation!$B:$B)</f>
        <v>ofNL_GE_A</v>
      </c>
      <c r="C807">
        <v>10326.0078640105</v>
      </c>
      <c r="D807" t="str">
        <f t="shared" si="24"/>
        <v>ofNL_GE_B-ofNL_GE_A</v>
      </c>
      <c r="K807" t="s">
        <v>22</v>
      </c>
      <c r="L807" t="s">
        <v>23</v>
      </c>
      <c r="M807">
        <v>10326.0078640105</v>
      </c>
      <c r="N807" t="str">
        <f t="shared" si="25"/>
        <v>Gemini II-Gemini I</v>
      </c>
    </row>
    <row r="808" spans="1:14" x14ac:dyDescent="0.25">
      <c r="A808" t="str">
        <f>_xlfn.XLOOKUP(K808,[1]NodeTranslation!$A:$A,[1]NodeTranslation!$B:$B)</f>
        <v>ofNL_GE_B</v>
      </c>
      <c r="B808" t="str">
        <f>_xlfn.XLOOKUP(L808,[1]NodeTranslation!$A:$A,[1]NodeTranslation!$B:$B)</f>
        <v>ofNL_KN</v>
      </c>
      <c r="C808">
        <v>182825.37393937801</v>
      </c>
      <c r="D808" t="str">
        <f t="shared" si="24"/>
        <v>ofNL_GE_B-ofNL_KN</v>
      </c>
      <c r="K808" t="s">
        <v>22</v>
      </c>
      <c r="L808" t="s">
        <v>26</v>
      </c>
      <c r="M808">
        <v>182825.37393937801</v>
      </c>
      <c r="N808" t="str">
        <f t="shared" si="25"/>
        <v>Gemini II-Hollands Kust Noord</v>
      </c>
    </row>
    <row r="809" spans="1:14" x14ac:dyDescent="0.25">
      <c r="A809" t="str">
        <f>_xlfn.XLOOKUP(K809,[1]NodeTranslation!$A:$A,[1]NodeTranslation!$B:$B)</f>
        <v>ofNL_GE_B</v>
      </c>
      <c r="B809" t="str">
        <f>_xlfn.XLOOKUP(L809,[1]NodeTranslation!$A:$A,[1]NodeTranslation!$B:$B)</f>
        <v>ofNL_KW_A</v>
      </c>
      <c r="C809">
        <v>200588.90176029099</v>
      </c>
      <c r="D809" t="str">
        <f t="shared" si="24"/>
        <v>ofNL_GE_B-ofNL_KW_A</v>
      </c>
      <c r="K809" t="s">
        <v>22</v>
      </c>
      <c r="L809" t="s">
        <v>27</v>
      </c>
      <c r="M809">
        <v>200588.90176029099</v>
      </c>
      <c r="N809" t="str">
        <f t="shared" si="25"/>
        <v>Gemini II-Hollands Kust West Alpha</v>
      </c>
    </row>
    <row r="810" spans="1:14" x14ac:dyDescent="0.25">
      <c r="A810" t="str">
        <f>_xlfn.XLOOKUP(K810,[1]NodeTranslation!$A:$A,[1]NodeTranslation!$B:$B)</f>
        <v>ofNL_GE_B</v>
      </c>
      <c r="B810" t="str">
        <f>_xlfn.XLOOKUP(L810,[1]NodeTranslation!$A:$A,[1]NodeTranslation!$B:$B)</f>
        <v>ofNL_KW_B</v>
      </c>
      <c r="C810">
        <v>212479.782675739</v>
      </c>
      <c r="D810" t="str">
        <f t="shared" si="24"/>
        <v>ofNL_GE_B-ofNL_KW_B</v>
      </c>
      <c r="K810" t="s">
        <v>22</v>
      </c>
      <c r="L810" t="s">
        <v>28</v>
      </c>
      <c r="M810">
        <v>212479.782675739</v>
      </c>
      <c r="N810" t="str">
        <f t="shared" si="25"/>
        <v>Gemini II-Hollands Kust West Beta</v>
      </c>
    </row>
    <row r="811" spans="1:14" x14ac:dyDescent="0.25">
      <c r="A811" t="str">
        <f>_xlfn.XLOOKUP(K811,[1]NodeTranslation!$A:$A,[1]NodeTranslation!$B:$B)</f>
        <v>ofNL_GE_B</v>
      </c>
      <c r="B811">
        <f>_xlfn.XLOOKUP(L811,[1]NodeTranslation!$A:$A,[1]NodeTranslation!$B:$B)</f>
        <v>0</v>
      </c>
      <c r="C811">
        <v>186958.683198082</v>
      </c>
      <c r="D811" t="str">
        <f t="shared" si="24"/>
        <v>ofNL_GE_B-0</v>
      </c>
      <c r="K811" t="s">
        <v>22</v>
      </c>
      <c r="M811">
        <v>186958.683198082</v>
      </c>
      <c r="N811" t="str">
        <f t="shared" si="25"/>
        <v>Gemini II-</v>
      </c>
    </row>
    <row r="812" spans="1:14" x14ac:dyDescent="0.25">
      <c r="A812" t="str">
        <f>_xlfn.XLOOKUP(K812,[1]NodeTranslation!$A:$A,[1]NodeTranslation!$B:$B)</f>
        <v>ofNL_GE_B</v>
      </c>
      <c r="B812">
        <f>_xlfn.XLOOKUP(L812,[1]NodeTranslation!$A:$A,[1]NodeTranslation!$B:$B)</f>
        <v>0</v>
      </c>
      <c r="C812">
        <v>33207.696143719601</v>
      </c>
      <c r="D812" t="str">
        <f t="shared" si="24"/>
        <v>ofNL_GE_B-0</v>
      </c>
      <c r="K812" t="s">
        <v>22</v>
      </c>
      <c r="M812">
        <v>33207.696143719601</v>
      </c>
      <c r="N812" t="str">
        <f t="shared" si="25"/>
        <v>Gemini II-</v>
      </c>
    </row>
    <row r="813" spans="1:14" x14ac:dyDescent="0.25">
      <c r="A813" t="str">
        <f>_xlfn.XLOOKUP(K813,[1]NodeTranslation!$A:$A,[1]NodeTranslation!$B:$B)</f>
        <v>ofNL_GE_B</v>
      </c>
      <c r="B813">
        <f>_xlfn.XLOOKUP(L813,[1]NodeTranslation!$A:$A,[1]NodeTranslation!$B:$B)</f>
        <v>0</v>
      </c>
      <c r="C813">
        <v>207280.892903742</v>
      </c>
      <c r="D813" t="str">
        <f t="shared" si="24"/>
        <v>ofNL_GE_B-0</v>
      </c>
      <c r="K813" t="s">
        <v>22</v>
      </c>
      <c r="M813">
        <v>207280.892903742</v>
      </c>
      <c r="N813" t="str">
        <f t="shared" si="25"/>
        <v>Gemini II-</v>
      </c>
    </row>
    <row r="814" spans="1:14" x14ac:dyDescent="0.25">
      <c r="A814" t="str">
        <f>_xlfn.XLOOKUP(K814,[1]NodeTranslation!$A:$A,[1]NodeTranslation!$B:$B)</f>
        <v>ofNL_GE_B</v>
      </c>
      <c r="B814">
        <f>_xlfn.XLOOKUP(L814,[1]NodeTranslation!$A:$A,[1]NodeTranslation!$B:$B)</f>
        <v>0</v>
      </c>
      <c r="C814">
        <v>149850.477523804</v>
      </c>
      <c r="D814" t="str">
        <f t="shared" si="24"/>
        <v>ofNL_GE_B-0</v>
      </c>
      <c r="K814" t="s">
        <v>22</v>
      </c>
      <c r="M814">
        <v>149850.477523804</v>
      </c>
      <c r="N814" t="str">
        <f t="shared" si="25"/>
        <v>Gemini II-</v>
      </c>
    </row>
    <row r="815" spans="1:14" x14ac:dyDescent="0.25">
      <c r="A815" t="str">
        <f>_xlfn.XLOOKUP(K815,[1]NodeTranslation!$A:$A,[1]NodeTranslation!$B:$B)</f>
        <v>ofNL_GE_B</v>
      </c>
      <c r="B815">
        <f>_xlfn.XLOOKUP(L815,[1]NodeTranslation!$A:$A,[1]NodeTranslation!$B:$B)</f>
        <v>0</v>
      </c>
      <c r="C815">
        <v>169473.28595257201</v>
      </c>
      <c r="D815" t="str">
        <f t="shared" si="24"/>
        <v>ofNL_GE_B-0</v>
      </c>
      <c r="K815" t="s">
        <v>22</v>
      </c>
      <c r="M815">
        <v>169473.28595257201</v>
      </c>
      <c r="N815" t="str">
        <f t="shared" si="25"/>
        <v>Gemini II-</v>
      </c>
    </row>
    <row r="816" spans="1:14" x14ac:dyDescent="0.25">
      <c r="A816" t="str">
        <f>_xlfn.XLOOKUP(K816,[1]NodeTranslation!$A:$A,[1]NodeTranslation!$B:$B)</f>
        <v>ofNL_GE_B</v>
      </c>
      <c r="B816">
        <f>_xlfn.XLOOKUP(L816,[1]NodeTranslation!$A:$A,[1]NodeTranslation!$B:$B)</f>
        <v>0</v>
      </c>
      <c r="C816">
        <v>222672.535046134</v>
      </c>
      <c r="D816" t="str">
        <f t="shared" si="24"/>
        <v>ofNL_GE_B-0</v>
      </c>
      <c r="K816" t="s">
        <v>22</v>
      </c>
      <c r="M816">
        <v>222672.535046134</v>
      </c>
      <c r="N816" t="str">
        <f t="shared" si="25"/>
        <v>Gemini II-</v>
      </c>
    </row>
    <row r="817" spans="1:14" x14ac:dyDescent="0.25">
      <c r="A817" t="str">
        <f>_xlfn.XLOOKUP(K817,[1]NodeTranslation!$A:$A,[1]NodeTranslation!$B:$B)</f>
        <v>ofNL_GE_B</v>
      </c>
      <c r="B817">
        <f>_xlfn.XLOOKUP(L817,[1]NodeTranslation!$A:$A,[1]NodeTranslation!$B:$B)</f>
        <v>0</v>
      </c>
      <c r="C817">
        <v>15916.0111028014</v>
      </c>
      <c r="D817" t="str">
        <f t="shared" si="24"/>
        <v>ofNL_GE_B-0</v>
      </c>
      <c r="K817" t="s">
        <v>22</v>
      </c>
      <c r="M817">
        <v>15916.0111028014</v>
      </c>
      <c r="N817" t="str">
        <f t="shared" si="25"/>
        <v>Gemini II-</v>
      </c>
    </row>
    <row r="818" spans="1:14" x14ac:dyDescent="0.25">
      <c r="A818" t="str">
        <f>_xlfn.XLOOKUP(K818,[1]NodeTranslation!$A:$A,[1]NodeTranslation!$B:$B)</f>
        <v>ofNL_GE_A</v>
      </c>
      <c r="B818" t="str">
        <f>_xlfn.XLOOKUP(L818,[1]NodeTranslation!$A:$A,[1]NodeTranslation!$B:$B)</f>
        <v>ofNL_BO_A</v>
      </c>
      <c r="C818">
        <v>329218.27032409603</v>
      </c>
      <c r="D818" t="str">
        <f t="shared" si="24"/>
        <v>ofNL_GE_A-ofNL_BO_A</v>
      </c>
      <c r="K818" t="s">
        <v>23</v>
      </c>
      <c r="L818" t="s">
        <v>17</v>
      </c>
      <c r="M818">
        <v>329218.27032409603</v>
      </c>
      <c r="N818" t="str">
        <f t="shared" si="25"/>
        <v>Gemini I-Borssele Alpha</v>
      </c>
    </row>
    <row r="819" spans="1:14" x14ac:dyDescent="0.25">
      <c r="A819" t="str">
        <f>_xlfn.XLOOKUP(K819,[1]NodeTranslation!$A:$A,[1]NodeTranslation!$B:$B)</f>
        <v>ofNL_GE_A</v>
      </c>
      <c r="B819" t="str">
        <f>_xlfn.XLOOKUP(L819,[1]NodeTranslation!$A:$A,[1]NodeTranslation!$B:$B)</f>
        <v>ofNL_KZ_B</v>
      </c>
      <c r="C819">
        <v>235677.56764219</v>
      </c>
      <c r="D819" t="str">
        <f t="shared" si="24"/>
        <v>ofNL_GE_A-ofNL_KZ_B</v>
      </c>
      <c r="K819" t="s">
        <v>23</v>
      </c>
      <c r="L819" t="s">
        <v>24</v>
      </c>
      <c r="M819">
        <v>235677.56764219</v>
      </c>
      <c r="N819" t="str">
        <f t="shared" si="25"/>
        <v>Gemini I-Hollands Kust Zuid Beta</v>
      </c>
    </row>
    <row r="820" spans="1:14" x14ac:dyDescent="0.25">
      <c r="A820" t="str">
        <f>_xlfn.XLOOKUP(K820,[1]NodeTranslation!$A:$A,[1]NodeTranslation!$B:$B)</f>
        <v>ofNL_GE_A</v>
      </c>
      <c r="B820" t="str">
        <f>_xlfn.XLOOKUP(L820,[1]NodeTranslation!$A:$A,[1]NodeTranslation!$B:$B)</f>
        <v>ofNL_IJ_B</v>
      </c>
      <c r="C820">
        <v>217059.496899185</v>
      </c>
      <c r="D820" t="str">
        <f t="shared" si="24"/>
        <v>ofNL_GE_A-ofNL_IJ_B</v>
      </c>
      <c r="K820" t="s">
        <v>23</v>
      </c>
      <c r="L820" t="s">
        <v>15</v>
      </c>
      <c r="M820">
        <v>217059.496899185</v>
      </c>
      <c r="N820" t="str">
        <f t="shared" si="25"/>
        <v>Gemini I-IJmuiden Ver Beta</v>
      </c>
    </row>
    <row r="821" spans="1:14" x14ac:dyDescent="0.25">
      <c r="A821" t="str">
        <f>_xlfn.XLOOKUP(K821,[1]NodeTranslation!$A:$A,[1]NodeTranslation!$B:$B)</f>
        <v>ofNL_GE_A</v>
      </c>
      <c r="B821" t="str">
        <f>_xlfn.XLOOKUP(L821,[1]NodeTranslation!$A:$A,[1]NodeTranslation!$B:$B)</f>
        <v>ofNL_KZ_A</v>
      </c>
      <c r="C821">
        <v>233348.617285238</v>
      </c>
      <c r="D821" t="str">
        <f t="shared" si="24"/>
        <v>ofNL_GE_A-ofNL_KZ_A</v>
      </c>
      <c r="K821" t="s">
        <v>23</v>
      </c>
      <c r="L821" t="s">
        <v>25</v>
      </c>
      <c r="M821">
        <v>233348.617285238</v>
      </c>
      <c r="N821" t="str">
        <f t="shared" si="25"/>
        <v>Gemini I-Hollands Kust Zuid Alpha</v>
      </c>
    </row>
    <row r="822" spans="1:14" x14ac:dyDescent="0.25">
      <c r="A822" t="str">
        <f>_xlfn.XLOOKUP(K822,[1]NodeTranslation!$A:$A,[1]NodeTranslation!$B:$B)</f>
        <v>ofNL_GE_A</v>
      </c>
      <c r="B822" t="str">
        <f>_xlfn.XLOOKUP(L822,[1]NodeTranslation!$A:$A,[1]NodeTranslation!$B:$B)</f>
        <v>ofNL_IJ_A</v>
      </c>
      <c r="C822">
        <v>205927.54732987701</v>
      </c>
      <c r="D822" t="str">
        <f t="shared" si="24"/>
        <v>ofNL_GE_A-ofNL_IJ_A</v>
      </c>
      <c r="K822" t="s">
        <v>23</v>
      </c>
      <c r="L822" t="s">
        <v>16</v>
      </c>
      <c r="M822">
        <v>205927.54732987701</v>
      </c>
      <c r="N822" t="str">
        <f t="shared" si="25"/>
        <v>Gemini I-IJmuiden Ver Alpha</v>
      </c>
    </row>
    <row r="823" spans="1:14" x14ac:dyDescent="0.25">
      <c r="A823" t="str">
        <f>_xlfn.XLOOKUP(K823,[1]NodeTranslation!$A:$A,[1]NodeTranslation!$B:$B)</f>
        <v>ofNL_GE_A</v>
      </c>
      <c r="B823" t="str">
        <f>_xlfn.XLOOKUP(L823,[1]NodeTranslation!$A:$A,[1]NodeTranslation!$B:$B)</f>
        <v>ofNL_BO_B</v>
      </c>
      <c r="C823">
        <v>332700.89535913902</v>
      </c>
      <c r="D823" t="str">
        <f t="shared" si="24"/>
        <v>ofNL_GE_A-ofNL_BO_B</v>
      </c>
      <c r="K823" t="s">
        <v>23</v>
      </c>
      <c r="L823" t="s">
        <v>18</v>
      </c>
      <c r="M823">
        <v>332700.89535913902</v>
      </c>
      <c r="N823" t="str">
        <f t="shared" si="25"/>
        <v>Gemini I-Borssele Beta</v>
      </c>
    </row>
    <row r="824" spans="1:14" x14ac:dyDescent="0.25">
      <c r="A824" t="str">
        <f>_xlfn.XLOOKUP(K824,[1]NodeTranslation!$A:$A,[1]NodeTranslation!$B:$B)</f>
        <v>ofNL_GE_A</v>
      </c>
      <c r="B824" t="str">
        <f>_xlfn.XLOOKUP(L824,[1]NodeTranslation!$A:$A,[1]NodeTranslation!$B:$B)</f>
        <v>ofNL_IJ_G</v>
      </c>
      <c r="C824">
        <v>190368.625329792</v>
      </c>
      <c r="D824" t="str">
        <f t="shared" si="24"/>
        <v>ofNL_GE_A-ofNL_IJ_G</v>
      </c>
      <c r="K824" t="s">
        <v>23</v>
      </c>
      <c r="L824" t="s">
        <v>30</v>
      </c>
      <c r="M824">
        <v>190368.625329792</v>
      </c>
      <c r="N824" t="str">
        <f t="shared" si="25"/>
        <v>Gemini I-IJmuiden Ver Gamma</v>
      </c>
    </row>
    <row r="825" spans="1:14" x14ac:dyDescent="0.25">
      <c r="A825" t="str">
        <f>_xlfn.XLOOKUP(K825,[1]NodeTranslation!$A:$A,[1]NodeTranslation!$B:$B)</f>
        <v>ofNL_GE_A</v>
      </c>
      <c r="B825" t="str">
        <f>_xlfn.XLOOKUP(L825,[1]NodeTranslation!$A:$A,[1]NodeTranslation!$B:$B)</f>
        <v>onNL_SW</v>
      </c>
      <c r="C825">
        <v>322816.69985697302</v>
      </c>
      <c r="D825" t="str">
        <f t="shared" si="24"/>
        <v>ofNL_GE_A-onNL_SW</v>
      </c>
      <c r="K825" t="s">
        <v>23</v>
      </c>
      <c r="L825" t="s">
        <v>2</v>
      </c>
      <c r="M825">
        <v>322816.69985697302</v>
      </c>
      <c r="N825" t="str">
        <f t="shared" si="25"/>
        <v>Gemini I-NL_on_Borssele</v>
      </c>
    </row>
    <row r="826" spans="1:14" x14ac:dyDescent="0.25">
      <c r="A826" t="str">
        <f>_xlfn.XLOOKUP(K826,[1]NodeTranslation!$A:$A,[1]NodeTranslation!$B:$B)</f>
        <v>ofNL_GE_A</v>
      </c>
      <c r="B826" t="str">
        <f>_xlfn.XLOOKUP(L826,[1]NodeTranslation!$A:$A,[1]NodeTranslation!$B:$B)</f>
        <v>onNL_CE</v>
      </c>
      <c r="C826">
        <v>279525.07717619301</v>
      </c>
      <c r="D826" t="str">
        <f t="shared" si="24"/>
        <v>ofNL_GE_A-onNL_CE</v>
      </c>
      <c r="K826" t="s">
        <v>23</v>
      </c>
      <c r="L826" t="s">
        <v>3</v>
      </c>
      <c r="M826">
        <v>279525.07717619301</v>
      </c>
      <c r="N826" t="str">
        <f t="shared" si="25"/>
        <v>Gemini I-NL_on_Brabant</v>
      </c>
    </row>
    <row r="827" spans="1:14" x14ac:dyDescent="0.25">
      <c r="A827" t="str">
        <f>_xlfn.XLOOKUP(K827,[1]NodeTranslation!$A:$A,[1]NodeTranslation!$B:$B)</f>
        <v>ofNL_GE_A</v>
      </c>
      <c r="B827" t="str">
        <f>_xlfn.XLOOKUP(L827,[1]NodeTranslation!$A:$A,[1]NodeTranslation!$B:$B)</f>
        <v>onBE</v>
      </c>
      <c r="C827">
        <v>389505.57385544199</v>
      </c>
      <c r="D827" t="str">
        <f t="shared" si="24"/>
        <v>ofNL_GE_A-onBE</v>
      </c>
      <c r="K827" t="s">
        <v>23</v>
      </c>
      <c r="L827" t="s">
        <v>4</v>
      </c>
      <c r="M827">
        <v>389505.57385544199</v>
      </c>
      <c r="N827" t="str">
        <f t="shared" si="25"/>
        <v>Gemini I-BE00</v>
      </c>
    </row>
    <row r="828" spans="1:14" x14ac:dyDescent="0.25">
      <c r="A828" t="str">
        <f>_xlfn.XLOOKUP(K828,[1]NodeTranslation!$A:$A,[1]NodeTranslation!$B:$B)</f>
        <v>ofNL_GE_A</v>
      </c>
      <c r="B828" t="str">
        <f>_xlfn.XLOOKUP(L828,[1]NodeTranslation!$A:$A,[1]NodeTranslation!$B:$B)</f>
        <v>onDE</v>
      </c>
      <c r="C828">
        <v>443369.85051344702</v>
      </c>
      <c r="D828" t="str">
        <f t="shared" si="24"/>
        <v>ofNL_GE_A-onDE</v>
      </c>
      <c r="K828" t="s">
        <v>23</v>
      </c>
      <c r="L828" t="s">
        <v>5</v>
      </c>
      <c r="M828">
        <v>443369.85051344702</v>
      </c>
      <c r="N828" t="str">
        <f t="shared" si="25"/>
        <v>Gemini I-DE00</v>
      </c>
    </row>
    <row r="829" spans="1:14" x14ac:dyDescent="0.25">
      <c r="A829" t="str">
        <f>_xlfn.XLOOKUP(K829,[1]NodeTranslation!$A:$A,[1]NodeTranslation!$B:$B)</f>
        <v>ofNL_GE_A</v>
      </c>
      <c r="B829" t="str">
        <f>_xlfn.XLOOKUP(L829,[1]NodeTranslation!$A:$A,[1]NodeTranslation!$B:$B)</f>
        <v>onUK</v>
      </c>
      <c r="C829">
        <v>577768.63545206096</v>
      </c>
      <c r="D829" t="str">
        <f t="shared" si="24"/>
        <v>ofNL_GE_A-onUK</v>
      </c>
      <c r="K829" t="s">
        <v>23</v>
      </c>
      <c r="L829" t="s">
        <v>6</v>
      </c>
      <c r="M829">
        <v>577768.63545206096</v>
      </c>
      <c r="N829" t="str">
        <f t="shared" si="25"/>
        <v>Gemini I-UK00</v>
      </c>
    </row>
    <row r="830" spans="1:14" x14ac:dyDescent="0.25">
      <c r="A830" t="str">
        <f>_xlfn.XLOOKUP(K830,[1]NodeTranslation!$A:$A,[1]NodeTranslation!$B:$B)</f>
        <v>ofNL_GE_A</v>
      </c>
      <c r="B830" t="str">
        <f>_xlfn.XLOOKUP(L830,[1]NodeTranslation!$A:$A,[1]NodeTranslation!$B:$B)</f>
        <v>onDKW</v>
      </c>
      <c r="C830">
        <v>319350.88595431199</v>
      </c>
      <c r="D830" t="str">
        <f t="shared" si="24"/>
        <v>ofNL_GE_A-onDKW</v>
      </c>
      <c r="K830" t="s">
        <v>23</v>
      </c>
      <c r="L830" t="s">
        <v>7</v>
      </c>
      <c r="M830">
        <v>319350.88595431199</v>
      </c>
      <c r="N830" t="str">
        <f t="shared" si="25"/>
        <v>Gemini I-DKW1</v>
      </c>
    </row>
    <row r="831" spans="1:14" x14ac:dyDescent="0.25">
      <c r="A831" t="str">
        <f>_xlfn.XLOOKUP(K831,[1]NodeTranslation!$A:$A,[1]NodeTranslation!$B:$B)</f>
        <v>ofNL_GE_A</v>
      </c>
      <c r="B831" t="str">
        <f>_xlfn.XLOOKUP(L831,[1]NodeTranslation!$A:$A,[1]NodeTranslation!$B:$B)</f>
        <v>onNL_E</v>
      </c>
      <c r="C831">
        <v>202863.94696609801</v>
      </c>
      <c r="D831" t="str">
        <f t="shared" si="24"/>
        <v>ofNL_GE_A-onNL_E</v>
      </c>
      <c r="K831" t="s">
        <v>23</v>
      </c>
      <c r="L831" t="s">
        <v>8</v>
      </c>
      <c r="M831">
        <v>202863.94696609801</v>
      </c>
      <c r="N831" t="str">
        <f t="shared" si="25"/>
        <v>Gemini I-NL_on_East</v>
      </c>
    </row>
    <row r="832" spans="1:14" x14ac:dyDescent="0.25">
      <c r="A832" t="str">
        <f>_xlfn.XLOOKUP(K832,[1]NodeTranslation!$A:$A,[1]NodeTranslation!$B:$B)</f>
        <v>ofNL_GE_A</v>
      </c>
      <c r="B832" t="str">
        <f>_xlfn.XLOOKUP(L832,[1]NodeTranslation!$A:$A,[1]NodeTranslation!$B:$B)</f>
        <v>onNOS</v>
      </c>
      <c r="C832">
        <v>716316.24471259303</v>
      </c>
      <c r="D832" t="str">
        <f t="shared" si="24"/>
        <v>ofNL_GE_A-onNOS</v>
      </c>
      <c r="K832" t="s">
        <v>23</v>
      </c>
      <c r="L832" t="s">
        <v>9</v>
      </c>
      <c r="M832">
        <v>716316.24471259303</v>
      </c>
      <c r="N832" t="str">
        <f t="shared" si="25"/>
        <v>Gemini I-NOS0</v>
      </c>
    </row>
    <row r="833" spans="1:14" x14ac:dyDescent="0.25">
      <c r="A833" t="str">
        <f>_xlfn.XLOOKUP(K833,[1]NodeTranslation!$A:$A,[1]NodeTranslation!$B:$B)</f>
        <v>ofNL_GE_A</v>
      </c>
      <c r="B833" t="str">
        <f>_xlfn.XLOOKUP(L833,[1]NodeTranslation!$A:$A,[1]NodeTranslation!$B:$B)</f>
        <v>onNL_NW</v>
      </c>
      <c r="C833">
        <v>172360.293405615</v>
      </c>
      <c r="D833" t="str">
        <f t="shared" si="24"/>
        <v>ofNL_GE_A-onNL_NW</v>
      </c>
      <c r="K833" t="s">
        <v>23</v>
      </c>
      <c r="L833" t="s">
        <v>10</v>
      </c>
      <c r="M833">
        <v>172360.293405615</v>
      </c>
      <c r="N833" t="str">
        <f t="shared" si="25"/>
        <v>Gemini I-NL_on_Holland_N</v>
      </c>
    </row>
    <row r="834" spans="1:14" x14ac:dyDescent="0.25">
      <c r="A834" t="str">
        <f>_xlfn.XLOOKUP(K834,[1]NodeTranslation!$A:$A,[1]NodeTranslation!$B:$B)</f>
        <v>ofNL_GE_A</v>
      </c>
      <c r="B834" t="str">
        <f>_xlfn.XLOOKUP(L834,[1]NodeTranslation!$A:$A,[1]NodeTranslation!$B:$B)</f>
        <v>onNL_NE</v>
      </c>
      <c r="C834">
        <v>110797.684152567</v>
      </c>
      <c r="D834" t="str">
        <f t="shared" si="24"/>
        <v>ofNL_GE_A-onNL_NE</v>
      </c>
      <c r="K834" t="s">
        <v>23</v>
      </c>
      <c r="L834" t="s">
        <v>11</v>
      </c>
      <c r="M834">
        <v>110797.684152567</v>
      </c>
      <c r="N834" t="str">
        <f t="shared" si="25"/>
        <v>Gemini I-NL_on_North</v>
      </c>
    </row>
    <row r="835" spans="1:14" x14ac:dyDescent="0.25">
      <c r="A835" t="str">
        <f>_xlfn.XLOOKUP(K835,[1]NodeTranslation!$A:$A,[1]NodeTranslation!$B:$B)</f>
        <v>ofNL_GE_A</v>
      </c>
      <c r="B835" t="str">
        <f>_xlfn.XLOOKUP(L835,[1]NodeTranslation!$A:$A,[1]NodeTranslation!$B:$B)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K835" t="s">
        <v>23</v>
      </c>
      <c r="L835" t="s">
        <v>12</v>
      </c>
      <c r="M835">
        <v>291646.26003488299</v>
      </c>
      <c r="N835" t="str">
        <f t="shared" ref="N835:N898" si="27">K835&amp;"-"&amp;L835</f>
        <v>Gemini I-NL_on_Rilland</v>
      </c>
    </row>
    <row r="836" spans="1:14" x14ac:dyDescent="0.25">
      <c r="A836" t="str">
        <f>_xlfn.XLOOKUP(K836,[1]NodeTranslation!$A:$A,[1]NodeTranslation!$B:$B)</f>
        <v>ofNL_GE_A</v>
      </c>
      <c r="B836" t="str">
        <f>_xlfn.XLOOKUP(L836,[1]NodeTranslation!$A:$A,[1]NodeTranslation!$B:$B)</f>
        <v>onNL_W</v>
      </c>
      <c r="C836">
        <v>245151.86942224801</v>
      </c>
      <c r="D836" t="str">
        <f t="shared" si="26"/>
        <v>ofNL_GE_A-onNL_W</v>
      </c>
      <c r="K836" t="s">
        <v>23</v>
      </c>
      <c r="L836" t="s">
        <v>13</v>
      </c>
      <c r="M836">
        <v>245151.86942224801</v>
      </c>
      <c r="N836" t="str">
        <f t="shared" si="27"/>
        <v>Gemini I-NL_on_Holland_S</v>
      </c>
    </row>
    <row r="837" spans="1:14" x14ac:dyDescent="0.25">
      <c r="A837" t="str">
        <f>_xlfn.XLOOKUP(K837,[1]NodeTranslation!$A:$A,[1]NodeTranslation!$B:$B)</f>
        <v>ofNL_GE_A</v>
      </c>
      <c r="B837" t="str">
        <f>_xlfn.XLOOKUP(L837,[1]NodeTranslation!$A:$A,[1]NodeTranslation!$B:$B)</f>
        <v>onNL_SE</v>
      </c>
      <c r="C837">
        <v>315326.03614149499</v>
      </c>
      <c r="D837" t="str">
        <f t="shared" si="26"/>
        <v>ofNL_GE_A-onNL_SE</v>
      </c>
      <c r="K837" t="s">
        <v>23</v>
      </c>
      <c r="L837" t="s">
        <v>14</v>
      </c>
      <c r="M837">
        <v>315326.03614149499</v>
      </c>
      <c r="N837" t="str">
        <f t="shared" si="27"/>
        <v>Gemini I-NL_on_South</v>
      </c>
    </row>
    <row r="838" spans="1:14" x14ac:dyDescent="0.25">
      <c r="A838" t="str">
        <f>_xlfn.XLOOKUP(K838,[1]NodeTranslation!$A:$A,[1]NodeTranslation!$B:$B)</f>
        <v>ofNL_GE_A</v>
      </c>
      <c r="B838" t="str">
        <f>_xlfn.XLOOKUP(L838,[1]NodeTranslation!$A:$A,[1]NodeTranslation!$B:$B)</f>
        <v>ofNL_EG</v>
      </c>
      <c r="C838">
        <v>192472.21622564999</v>
      </c>
      <c r="D838" t="str">
        <f t="shared" si="26"/>
        <v>ofNL_GE_A-ofNL_EG</v>
      </c>
      <c r="K838" t="s">
        <v>23</v>
      </c>
      <c r="L838" t="s">
        <v>19</v>
      </c>
      <c r="M838">
        <v>192472.21622564999</v>
      </c>
      <c r="N838" t="str">
        <f t="shared" si="27"/>
        <v>Gemini I-Egmon aan Zee</v>
      </c>
    </row>
    <row r="839" spans="1:14" x14ac:dyDescent="0.25">
      <c r="A839" t="str">
        <f>_xlfn.XLOOKUP(K839,[1]NodeTranslation!$A:$A,[1]NodeTranslation!$B:$B)</f>
        <v>ofNL_GE_A</v>
      </c>
      <c r="B839" t="str">
        <f>_xlfn.XLOOKUP(L839,[1]NodeTranslation!$A:$A,[1]NodeTranslation!$B:$B)</f>
        <v>ofNL_PA</v>
      </c>
      <c r="C839">
        <v>201824.04340374301</v>
      </c>
      <c r="D839" t="str">
        <f t="shared" si="26"/>
        <v>ofNL_GE_A-ofNL_PA</v>
      </c>
      <c r="K839" t="s">
        <v>23</v>
      </c>
      <c r="L839" t="s">
        <v>20</v>
      </c>
      <c r="M839">
        <v>201824.04340374301</v>
      </c>
      <c r="N839" t="str">
        <f t="shared" si="27"/>
        <v>Gemini I-Prinses Amalia</v>
      </c>
    </row>
    <row r="840" spans="1:14" x14ac:dyDescent="0.25">
      <c r="A840" t="str">
        <f>_xlfn.XLOOKUP(K840,[1]NodeTranslation!$A:$A,[1]NodeTranslation!$B:$B)</f>
        <v>ofNL_GE_A</v>
      </c>
      <c r="B840" t="str">
        <f>_xlfn.XLOOKUP(L840,[1]NodeTranslation!$A:$A,[1]NodeTranslation!$B:$B)</f>
        <v>ofNL_LU</v>
      </c>
      <c r="C840">
        <v>220851.456154051</v>
      </c>
      <c r="D840" t="str">
        <f t="shared" si="26"/>
        <v>ofNL_GE_A-ofNL_LU</v>
      </c>
      <c r="K840" t="s">
        <v>23</v>
      </c>
      <c r="L840" t="s">
        <v>21</v>
      </c>
      <c r="M840">
        <v>220851.456154051</v>
      </c>
      <c r="N840" t="str">
        <f t="shared" si="27"/>
        <v>Gemini I-Luchterduinen</v>
      </c>
    </row>
    <row r="841" spans="1:14" x14ac:dyDescent="0.25">
      <c r="A841" t="str">
        <f>_xlfn.XLOOKUP(K841,[1]NodeTranslation!$A:$A,[1]NodeTranslation!$B:$B)</f>
        <v>ofNL_GE_A</v>
      </c>
      <c r="B841" t="str">
        <f>_xlfn.XLOOKUP(L841,[1]NodeTranslation!$A:$A,[1]NodeTranslation!$B:$B)</f>
        <v>ofNL_GE_B</v>
      </c>
      <c r="C841">
        <v>10326.0078640105</v>
      </c>
      <c r="D841" t="str">
        <f t="shared" si="26"/>
        <v>ofNL_GE_A-ofNL_GE_B</v>
      </c>
      <c r="K841" t="s">
        <v>23</v>
      </c>
      <c r="L841" t="s">
        <v>22</v>
      </c>
      <c r="M841">
        <v>10326.0078640105</v>
      </c>
      <c r="N841" t="str">
        <f t="shared" si="27"/>
        <v>Gemini I-Gemini II</v>
      </c>
    </row>
    <row r="842" spans="1:14" x14ac:dyDescent="0.25">
      <c r="A842" t="str">
        <f>_xlfn.XLOOKUP(K842,[1]NodeTranslation!$A:$A,[1]NodeTranslation!$B:$B)</f>
        <v>ofNL_GE_A</v>
      </c>
      <c r="B842" t="str">
        <f>_xlfn.XLOOKUP(L842,[1]NodeTranslation!$A:$A,[1]NodeTranslation!$B:$B)</f>
        <v>ofNL_KN</v>
      </c>
      <c r="C842">
        <v>189539.241062074</v>
      </c>
      <c r="D842" t="str">
        <f t="shared" si="26"/>
        <v>ofNL_GE_A-ofNL_KN</v>
      </c>
      <c r="K842" t="s">
        <v>23</v>
      </c>
      <c r="L842" t="s">
        <v>26</v>
      </c>
      <c r="M842">
        <v>189539.241062074</v>
      </c>
      <c r="N842" t="str">
        <f t="shared" si="27"/>
        <v>Gemini I-Hollands Kust Noord</v>
      </c>
    </row>
    <row r="843" spans="1:14" x14ac:dyDescent="0.25">
      <c r="A843" t="str">
        <f>_xlfn.XLOOKUP(K843,[1]NodeTranslation!$A:$A,[1]NodeTranslation!$B:$B)</f>
        <v>ofNL_GE_A</v>
      </c>
      <c r="B843" t="str">
        <f>_xlfn.XLOOKUP(L843,[1]NodeTranslation!$A:$A,[1]NodeTranslation!$B:$B)</f>
        <v>ofNL_KW_A</v>
      </c>
      <c r="C843">
        <v>208211.138440485</v>
      </c>
      <c r="D843" t="str">
        <f t="shared" si="26"/>
        <v>ofNL_GE_A-ofNL_KW_A</v>
      </c>
      <c r="K843" t="s">
        <v>23</v>
      </c>
      <c r="L843" t="s">
        <v>27</v>
      </c>
      <c r="M843">
        <v>208211.138440485</v>
      </c>
      <c r="N843" t="str">
        <f t="shared" si="27"/>
        <v>Gemini I-Hollands Kust West Alpha</v>
      </c>
    </row>
    <row r="844" spans="1:14" x14ac:dyDescent="0.25">
      <c r="A844" t="str">
        <f>_xlfn.XLOOKUP(K844,[1]NodeTranslation!$A:$A,[1]NodeTranslation!$B:$B)</f>
        <v>ofNL_GE_A</v>
      </c>
      <c r="B844" t="str">
        <f>_xlfn.XLOOKUP(L844,[1]NodeTranslation!$A:$A,[1]NodeTranslation!$B:$B)</f>
        <v>ofNL_KW_B</v>
      </c>
      <c r="C844">
        <v>220059.64799388099</v>
      </c>
      <c r="D844" t="str">
        <f t="shared" si="26"/>
        <v>ofNL_GE_A-ofNL_KW_B</v>
      </c>
      <c r="K844" t="s">
        <v>23</v>
      </c>
      <c r="L844" t="s">
        <v>28</v>
      </c>
      <c r="M844">
        <v>220059.64799388099</v>
      </c>
      <c r="N844" t="str">
        <f t="shared" si="27"/>
        <v>Gemini I-Hollands Kust West Beta</v>
      </c>
    </row>
    <row r="845" spans="1:14" x14ac:dyDescent="0.25">
      <c r="A845" t="str">
        <f>_xlfn.XLOOKUP(K845,[1]NodeTranslation!$A:$A,[1]NodeTranslation!$B:$B)</f>
        <v>ofNL_GE_A</v>
      </c>
      <c r="B845">
        <f>_xlfn.XLOOKUP(L845,[1]NodeTranslation!$A:$A,[1]NodeTranslation!$B:$B)</f>
        <v>0</v>
      </c>
      <c r="C845">
        <v>196785.62922179699</v>
      </c>
      <c r="D845" t="str">
        <f t="shared" si="26"/>
        <v>ofNL_GE_A-0</v>
      </c>
      <c r="K845" t="s">
        <v>23</v>
      </c>
      <c r="M845">
        <v>196785.62922179699</v>
      </c>
      <c r="N845" t="str">
        <f t="shared" si="27"/>
        <v>Gemini I-</v>
      </c>
    </row>
    <row r="846" spans="1:14" x14ac:dyDescent="0.25">
      <c r="A846" t="str">
        <f>_xlfn.XLOOKUP(K846,[1]NodeTranslation!$A:$A,[1]NodeTranslation!$B:$B)</f>
        <v>ofNL_GE_A</v>
      </c>
      <c r="B846">
        <f>_xlfn.XLOOKUP(L846,[1]NodeTranslation!$A:$A,[1]NodeTranslation!$B:$B)</f>
        <v>0</v>
      </c>
      <c r="C846">
        <v>39986.146991542599</v>
      </c>
      <c r="D846" t="str">
        <f t="shared" si="26"/>
        <v>ofNL_GE_A-0</v>
      </c>
      <c r="K846" t="s">
        <v>23</v>
      </c>
      <c r="M846">
        <v>39986.146991542599</v>
      </c>
      <c r="N846" t="str">
        <f t="shared" si="27"/>
        <v>Gemini I-</v>
      </c>
    </row>
    <row r="847" spans="1:14" x14ac:dyDescent="0.25">
      <c r="A847" t="str">
        <f>_xlfn.XLOOKUP(K847,[1]NodeTranslation!$A:$A,[1]NodeTranslation!$B:$B)</f>
        <v>ofNL_GE_A</v>
      </c>
      <c r="B847">
        <f>_xlfn.XLOOKUP(L847,[1]NodeTranslation!$A:$A,[1]NodeTranslation!$B:$B)</f>
        <v>0</v>
      </c>
      <c r="C847">
        <v>216563.075744929</v>
      </c>
      <c r="D847" t="str">
        <f t="shared" si="26"/>
        <v>ofNL_GE_A-0</v>
      </c>
      <c r="K847" t="s">
        <v>23</v>
      </c>
      <c r="M847">
        <v>216563.075744929</v>
      </c>
      <c r="N847" t="str">
        <f t="shared" si="27"/>
        <v>Gemini I-</v>
      </c>
    </row>
    <row r="848" spans="1:14" x14ac:dyDescent="0.25">
      <c r="A848" t="str">
        <f>_xlfn.XLOOKUP(K848,[1]NodeTranslation!$A:$A,[1]NodeTranslation!$B:$B)</f>
        <v>ofNL_GE_A</v>
      </c>
      <c r="B848">
        <f>_xlfn.XLOOKUP(L848,[1]NodeTranslation!$A:$A,[1]NodeTranslation!$B:$B)</f>
        <v>0</v>
      </c>
      <c r="C848">
        <v>158872.27340384701</v>
      </c>
      <c r="D848" t="str">
        <f t="shared" si="26"/>
        <v>ofNL_GE_A-0</v>
      </c>
      <c r="K848" t="s">
        <v>23</v>
      </c>
      <c r="M848">
        <v>158872.27340384701</v>
      </c>
      <c r="N848" t="str">
        <f t="shared" si="27"/>
        <v>Gemini I-</v>
      </c>
    </row>
    <row r="849" spans="1:14" x14ac:dyDescent="0.25">
      <c r="A849" t="str">
        <f>_xlfn.XLOOKUP(K849,[1]NodeTranslation!$A:$A,[1]NodeTranslation!$B:$B)</f>
        <v>ofNL_GE_A</v>
      </c>
      <c r="B849">
        <f>_xlfn.XLOOKUP(L849,[1]NodeTranslation!$A:$A,[1]NodeTranslation!$B:$B)</f>
        <v>0</v>
      </c>
      <c r="C849">
        <v>177840.419469363</v>
      </c>
      <c r="D849" t="str">
        <f t="shared" si="26"/>
        <v>ofNL_GE_A-0</v>
      </c>
      <c r="K849" t="s">
        <v>23</v>
      </c>
      <c r="M849">
        <v>177840.419469363</v>
      </c>
      <c r="N849" t="str">
        <f t="shared" si="27"/>
        <v>Gemini I-</v>
      </c>
    </row>
    <row r="850" spans="1:14" x14ac:dyDescent="0.25">
      <c r="A850" t="str">
        <f>_xlfn.XLOOKUP(K850,[1]NodeTranslation!$A:$A,[1]NodeTranslation!$B:$B)</f>
        <v>ofNL_GE_A</v>
      </c>
      <c r="B850">
        <f>_xlfn.XLOOKUP(L850,[1]NodeTranslation!$A:$A,[1]NodeTranslation!$B:$B)</f>
        <v>0</v>
      </c>
      <c r="C850">
        <v>230177.59352938199</v>
      </c>
      <c r="D850" t="str">
        <f t="shared" si="26"/>
        <v>ofNL_GE_A-0</v>
      </c>
      <c r="K850" t="s">
        <v>23</v>
      </c>
      <c r="M850">
        <v>230177.59352938199</v>
      </c>
      <c r="N850" t="str">
        <f t="shared" si="27"/>
        <v>Gemini I-</v>
      </c>
    </row>
    <row r="851" spans="1:14" x14ac:dyDescent="0.25">
      <c r="A851" t="str">
        <f>_xlfn.XLOOKUP(K851,[1]NodeTranslation!$A:$A,[1]NodeTranslation!$B:$B)</f>
        <v>ofNL_GE_A</v>
      </c>
      <c r="B851">
        <f>_xlfn.XLOOKUP(L851,[1]NodeTranslation!$A:$A,[1]NodeTranslation!$B:$B)</f>
        <v>0</v>
      </c>
      <c r="C851">
        <v>26233.9999168141</v>
      </c>
      <c r="D851" t="str">
        <f t="shared" si="26"/>
        <v>ofNL_GE_A-0</v>
      </c>
      <c r="K851" t="s">
        <v>23</v>
      </c>
      <c r="M851">
        <v>26233.9999168141</v>
      </c>
      <c r="N851" t="str">
        <f t="shared" si="27"/>
        <v>Gemini I-</v>
      </c>
    </row>
    <row r="852" spans="1:14" x14ac:dyDescent="0.25">
      <c r="A852" t="str">
        <f>_xlfn.XLOOKUP(K852,[1]NodeTranslation!$A:$A,[1]NodeTranslation!$B:$B)</f>
        <v>ofNL_KN</v>
      </c>
      <c r="B852" t="str">
        <f>_xlfn.XLOOKUP(L852,[1]NodeTranslation!$A:$A,[1]NodeTranslation!$B:$B)</f>
        <v>ofNL_BO_A</v>
      </c>
      <c r="C852">
        <v>139716.66343920599</v>
      </c>
      <c r="D852" t="str">
        <f t="shared" si="26"/>
        <v>ofNL_KN-ofNL_BO_A</v>
      </c>
      <c r="K852" t="s">
        <v>26</v>
      </c>
      <c r="L852" t="s">
        <v>17</v>
      </c>
      <c r="M852">
        <v>139716.66343920599</v>
      </c>
      <c r="N852" t="str">
        <f t="shared" si="27"/>
        <v>Hollands Kust Noord-Borssele Alpha</v>
      </c>
    </row>
    <row r="853" spans="1:14" x14ac:dyDescent="0.25">
      <c r="A853" t="str">
        <f>_xlfn.XLOOKUP(K853,[1]NodeTranslation!$A:$A,[1]NodeTranslation!$B:$B)</f>
        <v>ofNL_KN</v>
      </c>
      <c r="B853" t="str">
        <f>_xlfn.XLOOKUP(L853,[1]NodeTranslation!$A:$A,[1]NodeTranslation!$B:$B)</f>
        <v>ofNL_KZ_B</v>
      </c>
      <c r="C853">
        <v>49447.734057771202</v>
      </c>
      <c r="D853" t="str">
        <f t="shared" si="26"/>
        <v>ofNL_KN-ofNL_KZ_B</v>
      </c>
      <c r="K853" t="s">
        <v>26</v>
      </c>
      <c r="L853" t="s">
        <v>24</v>
      </c>
      <c r="M853">
        <v>49447.734057771202</v>
      </c>
      <c r="N853" t="str">
        <f t="shared" si="27"/>
        <v>Hollands Kust Noord-Hollands Kust Zuid Beta</v>
      </c>
    </row>
    <row r="854" spans="1:14" x14ac:dyDescent="0.25">
      <c r="A854" t="str">
        <f>_xlfn.XLOOKUP(K854,[1]NodeTranslation!$A:$A,[1]NodeTranslation!$B:$B)</f>
        <v>ofNL_KN</v>
      </c>
      <c r="B854" t="str">
        <f>_xlfn.XLOOKUP(L854,[1]NodeTranslation!$A:$A,[1]NodeTranslation!$B:$B)</f>
        <v>ofNL_IJ_B</v>
      </c>
      <c r="C854">
        <v>53212.154144848602</v>
      </c>
      <c r="D854" t="str">
        <f t="shared" si="26"/>
        <v>ofNL_KN-ofNL_IJ_B</v>
      </c>
      <c r="K854" t="s">
        <v>26</v>
      </c>
      <c r="L854" t="s">
        <v>15</v>
      </c>
      <c r="M854">
        <v>53212.154144848602</v>
      </c>
      <c r="N854" t="str">
        <f t="shared" si="27"/>
        <v>Hollands Kust Noord-IJmuiden Ver Beta</v>
      </c>
    </row>
    <row r="855" spans="1:14" x14ac:dyDescent="0.25">
      <c r="A855" t="str">
        <f>_xlfn.XLOOKUP(K855,[1]NodeTranslation!$A:$A,[1]NodeTranslation!$B:$B)</f>
        <v>ofNL_KN</v>
      </c>
      <c r="B855" t="str">
        <f>_xlfn.XLOOKUP(L855,[1]NodeTranslation!$A:$A,[1]NodeTranslation!$B:$B)</f>
        <v>ofNL_KZ_A</v>
      </c>
      <c r="C855">
        <v>45246.230813633898</v>
      </c>
      <c r="D855" t="str">
        <f t="shared" si="26"/>
        <v>ofNL_KN-ofNL_KZ_A</v>
      </c>
      <c r="K855" t="s">
        <v>26</v>
      </c>
      <c r="L855" t="s">
        <v>25</v>
      </c>
      <c r="M855">
        <v>45246.230813633898</v>
      </c>
      <c r="N855" t="str">
        <f t="shared" si="27"/>
        <v>Hollands Kust Noord-Hollands Kust Zuid Alpha</v>
      </c>
    </row>
    <row r="856" spans="1:14" x14ac:dyDescent="0.25">
      <c r="A856" t="str">
        <f>_xlfn.XLOOKUP(K856,[1]NodeTranslation!$A:$A,[1]NodeTranslation!$B:$B)</f>
        <v>ofNL_KN</v>
      </c>
      <c r="B856" t="str">
        <f>_xlfn.XLOOKUP(L856,[1]NodeTranslation!$A:$A,[1]NodeTranslation!$B:$B)</f>
        <v>ofNL_IJ_A</v>
      </c>
      <c r="C856">
        <v>51048.065482444101</v>
      </c>
      <c r="D856" t="str">
        <f t="shared" si="26"/>
        <v>ofNL_KN-ofNL_IJ_A</v>
      </c>
      <c r="K856" t="s">
        <v>26</v>
      </c>
      <c r="L856" t="s">
        <v>16</v>
      </c>
      <c r="M856">
        <v>51048.065482444101</v>
      </c>
      <c r="N856" t="str">
        <f t="shared" si="27"/>
        <v>Hollands Kust Noord-IJmuiden Ver Alpha</v>
      </c>
    </row>
    <row r="857" spans="1:14" x14ac:dyDescent="0.25">
      <c r="A857" t="str">
        <f>_xlfn.XLOOKUP(K857,[1]NodeTranslation!$A:$A,[1]NodeTranslation!$B:$B)</f>
        <v>ofNL_KN</v>
      </c>
      <c r="B857" t="str">
        <f>_xlfn.XLOOKUP(L857,[1]NodeTranslation!$A:$A,[1]NodeTranslation!$B:$B)</f>
        <v>ofNL_BO_B</v>
      </c>
      <c r="C857">
        <v>143178.22705833099</v>
      </c>
      <c r="D857" t="str">
        <f t="shared" si="26"/>
        <v>ofNL_KN-ofNL_BO_B</v>
      </c>
      <c r="K857" t="s">
        <v>26</v>
      </c>
      <c r="L857" t="s">
        <v>18</v>
      </c>
      <c r="M857">
        <v>143178.22705833099</v>
      </c>
      <c r="N857" t="str">
        <f t="shared" si="27"/>
        <v>Hollands Kust Noord-Borssele Beta</v>
      </c>
    </row>
    <row r="858" spans="1:14" x14ac:dyDescent="0.25">
      <c r="A858" t="str">
        <f>_xlfn.XLOOKUP(K858,[1]NodeTranslation!$A:$A,[1]NodeTranslation!$B:$B)</f>
        <v>ofNL_KN</v>
      </c>
      <c r="B858" t="str">
        <f>_xlfn.XLOOKUP(L858,[1]NodeTranslation!$A:$A,[1]NodeTranslation!$B:$B)</f>
        <v>ofNL_IJ_G</v>
      </c>
      <c r="C858">
        <v>50930.409716518203</v>
      </c>
      <c r="D858" t="str">
        <f t="shared" si="26"/>
        <v>ofNL_KN-ofNL_IJ_G</v>
      </c>
      <c r="K858" t="s">
        <v>26</v>
      </c>
      <c r="L858" t="s">
        <v>30</v>
      </c>
      <c r="M858">
        <v>50930.409716518203</v>
      </c>
      <c r="N858" t="str">
        <f t="shared" si="27"/>
        <v>Hollands Kust Noord-IJmuiden Ver Gamma</v>
      </c>
    </row>
    <row r="859" spans="1:14" x14ac:dyDescent="0.25">
      <c r="A859" t="str">
        <f>_xlfn.XLOOKUP(K859,[1]NodeTranslation!$A:$A,[1]NodeTranslation!$B:$B)</f>
        <v>ofNL_KN</v>
      </c>
      <c r="B859" t="str">
        <f>_xlfn.XLOOKUP(L859,[1]NodeTranslation!$A:$A,[1]NodeTranslation!$B:$B)</f>
        <v>onNL_SW</v>
      </c>
      <c r="C859">
        <v>141952.68198029499</v>
      </c>
      <c r="D859" t="str">
        <f t="shared" si="26"/>
        <v>ofNL_KN-onNL_SW</v>
      </c>
      <c r="K859" t="s">
        <v>26</v>
      </c>
      <c r="L859" t="s">
        <v>2</v>
      </c>
      <c r="M859">
        <v>141952.68198029499</v>
      </c>
      <c r="N859" t="str">
        <f t="shared" si="27"/>
        <v>Hollands Kust Noord-NL_on_Borssele</v>
      </c>
    </row>
    <row r="860" spans="1:14" x14ac:dyDescent="0.25">
      <c r="A860" t="str">
        <f>_xlfn.XLOOKUP(K860,[1]NodeTranslation!$A:$A,[1]NodeTranslation!$B:$B)</f>
        <v>ofNL_KN</v>
      </c>
      <c r="B860" t="str">
        <f>_xlfn.XLOOKUP(L860,[1]NodeTranslation!$A:$A,[1]NodeTranslation!$B:$B)</f>
        <v>onNL_CE</v>
      </c>
      <c r="C860">
        <v>150295.33404102401</v>
      </c>
      <c r="D860" t="str">
        <f t="shared" si="26"/>
        <v>ofNL_KN-onNL_CE</v>
      </c>
      <c r="K860" t="s">
        <v>26</v>
      </c>
      <c r="L860" t="s">
        <v>3</v>
      </c>
      <c r="M860">
        <v>150295.33404102401</v>
      </c>
      <c r="N860" t="str">
        <f t="shared" si="27"/>
        <v>Hollands Kust Noord-NL_on_Brabant</v>
      </c>
    </row>
    <row r="861" spans="1:14" x14ac:dyDescent="0.25">
      <c r="A861" t="str">
        <f>_xlfn.XLOOKUP(K861,[1]NodeTranslation!$A:$A,[1]NodeTranslation!$B:$B)</f>
        <v>ofNL_KN</v>
      </c>
      <c r="B861" t="str">
        <f>_xlfn.XLOOKUP(L861,[1]NodeTranslation!$A:$A,[1]NodeTranslation!$B:$B)</f>
        <v>onBE</v>
      </c>
      <c r="C861">
        <v>232042.96402124601</v>
      </c>
      <c r="D861" t="str">
        <f t="shared" si="26"/>
        <v>ofNL_KN-onBE</v>
      </c>
      <c r="K861" t="s">
        <v>26</v>
      </c>
      <c r="L861" t="s">
        <v>4</v>
      </c>
      <c r="M861">
        <v>232042.96402124601</v>
      </c>
      <c r="N861" t="str">
        <f t="shared" si="27"/>
        <v>Hollands Kust Noord-BE00</v>
      </c>
    </row>
    <row r="862" spans="1:14" x14ac:dyDescent="0.25">
      <c r="A862" t="str">
        <f>_xlfn.XLOOKUP(K862,[1]NodeTranslation!$A:$A,[1]NodeTranslation!$B:$B)</f>
        <v>ofNL_KN</v>
      </c>
      <c r="B862" t="str">
        <f>_xlfn.XLOOKUP(L862,[1]NodeTranslation!$A:$A,[1]NodeTranslation!$B:$B)</f>
        <v>onDE</v>
      </c>
      <c r="C862">
        <v>459306.15474799299</v>
      </c>
      <c r="D862" t="str">
        <f t="shared" si="26"/>
        <v>ofNL_KN-onDE</v>
      </c>
      <c r="K862" t="s">
        <v>26</v>
      </c>
      <c r="L862" t="s">
        <v>5</v>
      </c>
      <c r="M862">
        <v>459306.15474799299</v>
      </c>
      <c r="N862" t="str">
        <f t="shared" si="27"/>
        <v>Hollands Kust Noord-DE00</v>
      </c>
    </row>
    <row r="863" spans="1:14" x14ac:dyDescent="0.25">
      <c r="A863" t="str">
        <f>_xlfn.XLOOKUP(K863,[1]NodeTranslation!$A:$A,[1]NodeTranslation!$B:$B)</f>
        <v>ofNL_KN</v>
      </c>
      <c r="B863" t="str">
        <f>_xlfn.XLOOKUP(L863,[1]NodeTranslation!$A:$A,[1]NodeTranslation!$B:$B)</f>
        <v>onUK</v>
      </c>
      <c r="C863">
        <v>491637.81270459801</v>
      </c>
      <c r="D863" t="str">
        <f t="shared" si="26"/>
        <v>ofNL_KN-onUK</v>
      </c>
      <c r="K863" t="s">
        <v>26</v>
      </c>
      <c r="L863" t="s">
        <v>6</v>
      </c>
      <c r="M863">
        <v>491637.81270459801</v>
      </c>
      <c r="N863" t="str">
        <f t="shared" si="27"/>
        <v>Hollands Kust Noord-UK00</v>
      </c>
    </row>
    <row r="864" spans="1:14" x14ac:dyDescent="0.25">
      <c r="A864" t="str">
        <f>_xlfn.XLOOKUP(K864,[1]NodeTranslation!$A:$A,[1]NodeTranslation!$B:$B)</f>
        <v>ofNL_KN</v>
      </c>
      <c r="B864" t="str">
        <f>_xlfn.XLOOKUP(L864,[1]NodeTranslation!$A:$A,[1]NodeTranslation!$B:$B)</f>
        <v>onDKW</v>
      </c>
      <c r="C864">
        <v>508770.63436131598</v>
      </c>
      <c r="D864" t="str">
        <f t="shared" si="26"/>
        <v>ofNL_KN-onDKW</v>
      </c>
      <c r="K864" t="s">
        <v>26</v>
      </c>
      <c r="L864" t="s">
        <v>7</v>
      </c>
      <c r="M864">
        <v>508770.63436131598</v>
      </c>
      <c r="N864" t="str">
        <f t="shared" si="27"/>
        <v>Hollands Kust Noord-DKW1</v>
      </c>
    </row>
    <row r="865" spans="1:14" x14ac:dyDescent="0.25">
      <c r="A865" t="str">
        <f>_xlfn.XLOOKUP(K865,[1]NodeTranslation!$A:$A,[1]NodeTranslation!$B:$B)</f>
        <v>ofNL_KN</v>
      </c>
      <c r="B865" t="str">
        <f>_xlfn.XLOOKUP(L865,[1]NodeTranslation!$A:$A,[1]NodeTranslation!$B:$B)</f>
        <v>onNL_E</v>
      </c>
      <c r="C865">
        <v>138892.77494606501</v>
      </c>
      <c r="D865" t="str">
        <f t="shared" si="26"/>
        <v>ofNL_KN-onNL_E</v>
      </c>
      <c r="K865" t="s">
        <v>26</v>
      </c>
      <c r="L865" t="s">
        <v>8</v>
      </c>
      <c r="M865">
        <v>138892.77494606501</v>
      </c>
      <c r="N865" t="str">
        <f t="shared" si="27"/>
        <v>Hollands Kust Noord-NL_on_East</v>
      </c>
    </row>
    <row r="866" spans="1:14" x14ac:dyDescent="0.25">
      <c r="A866" t="str">
        <f>_xlfn.XLOOKUP(K866,[1]NodeTranslation!$A:$A,[1]NodeTranslation!$B:$B)</f>
        <v>ofNL_KN</v>
      </c>
      <c r="B866" t="str">
        <f>_xlfn.XLOOKUP(L866,[1]NodeTranslation!$A:$A,[1]NodeTranslation!$B:$B)</f>
        <v>onNOS</v>
      </c>
      <c r="C866">
        <v>889677.21798797301</v>
      </c>
      <c r="D866" t="str">
        <f t="shared" si="26"/>
        <v>ofNL_KN-onNOS</v>
      </c>
      <c r="K866" t="s">
        <v>26</v>
      </c>
      <c r="L866" t="s">
        <v>9</v>
      </c>
      <c r="M866">
        <v>889677.21798797301</v>
      </c>
      <c r="N866" t="str">
        <f t="shared" si="27"/>
        <v>Hollands Kust Noord-NOS0</v>
      </c>
    </row>
    <row r="867" spans="1:14" x14ac:dyDescent="0.25">
      <c r="A867" t="str">
        <f>_xlfn.XLOOKUP(K867,[1]NodeTranslation!$A:$A,[1]NodeTranslation!$B:$B)</f>
        <v>ofNL_KN</v>
      </c>
      <c r="B867" t="str">
        <f>_xlfn.XLOOKUP(L867,[1]NodeTranslation!$A:$A,[1]NodeTranslation!$B:$B)</f>
        <v>onNL_NW</v>
      </c>
      <c r="C867">
        <v>62754.268872523702</v>
      </c>
      <c r="D867" t="str">
        <f t="shared" si="26"/>
        <v>ofNL_KN-onNL_NW</v>
      </c>
      <c r="K867" t="s">
        <v>26</v>
      </c>
      <c r="L867" t="s">
        <v>10</v>
      </c>
      <c r="M867">
        <v>62754.268872523702</v>
      </c>
      <c r="N867" t="str">
        <f t="shared" si="27"/>
        <v>Hollands Kust Noord-NL_on_Holland_N</v>
      </c>
    </row>
    <row r="868" spans="1:14" x14ac:dyDescent="0.25">
      <c r="A868" t="str">
        <f>_xlfn.XLOOKUP(K868,[1]NodeTranslation!$A:$A,[1]NodeTranslation!$B:$B)</f>
        <v>ofNL_KN</v>
      </c>
      <c r="B868" t="str">
        <f>_xlfn.XLOOKUP(L868,[1]NodeTranslation!$A:$A,[1]NodeTranslation!$B:$B)</f>
        <v>onNL_NE</v>
      </c>
      <c r="C868">
        <v>141898.62019167599</v>
      </c>
      <c r="D868" t="str">
        <f t="shared" si="26"/>
        <v>ofNL_KN-onNL_NE</v>
      </c>
      <c r="K868" t="s">
        <v>26</v>
      </c>
      <c r="L868" t="s">
        <v>11</v>
      </c>
      <c r="M868">
        <v>141898.62019167599</v>
      </c>
      <c r="N868" t="str">
        <f t="shared" si="27"/>
        <v>Hollands Kust Noord-NL_on_North</v>
      </c>
    </row>
    <row r="869" spans="1:14" x14ac:dyDescent="0.25">
      <c r="A869" t="str">
        <f>_xlfn.XLOOKUP(K869,[1]NodeTranslation!$A:$A,[1]NodeTranslation!$B:$B)</f>
        <v>ofNL_KN</v>
      </c>
      <c r="B869" t="str">
        <f>_xlfn.XLOOKUP(L869,[1]NodeTranslation!$A:$A,[1]NodeTranslation!$B:$B)</f>
        <v>onNL_CW</v>
      </c>
      <c r="C869">
        <v>127504.797647795</v>
      </c>
      <c r="D869" t="str">
        <f t="shared" si="26"/>
        <v>ofNL_KN-onNL_CW</v>
      </c>
      <c r="K869" t="s">
        <v>26</v>
      </c>
      <c r="L869" t="s">
        <v>12</v>
      </c>
      <c r="M869">
        <v>127504.797647795</v>
      </c>
      <c r="N869" t="str">
        <f t="shared" si="27"/>
        <v>Hollands Kust Noord-NL_on_Rilland</v>
      </c>
    </row>
    <row r="870" spans="1:14" x14ac:dyDescent="0.25">
      <c r="A870" t="str">
        <f>_xlfn.XLOOKUP(K870,[1]NodeTranslation!$A:$A,[1]NodeTranslation!$B:$B)</f>
        <v>ofNL_KN</v>
      </c>
      <c r="B870" t="str">
        <f>_xlfn.XLOOKUP(L870,[1]NodeTranslation!$A:$A,[1]NodeTranslation!$B:$B)</f>
        <v>onNL_W</v>
      </c>
      <c r="C870">
        <v>85584.997692026605</v>
      </c>
      <c r="D870" t="str">
        <f t="shared" si="26"/>
        <v>ofNL_KN-onNL_W</v>
      </c>
      <c r="K870" t="s">
        <v>26</v>
      </c>
      <c r="L870" t="s">
        <v>13</v>
      </c>
      <c r="M870">
        <v>85584.997692026605</v>
      </c>
      <c r="N870" t="str">
        <f t="shared" si="27"/>
        <v>Hollands Kust Noord-NL_on_Holland_S</v>
      </c>
    </row>
    <row r="871" spans="1:14" x14ac:dyDescent="0.25">
      <c r="A871" t="str">
        <f>_xlfn.XLOOKUP(K871,[1]NodeTranslation!$A:$A,[1]NodeTranslation!$B:$B)</f>
        <v>ofNL_KN</v>
      </c>
      <c r="B871" t="str">
        <f>_xlfn.XLOOKUP(L871,[1]NodeTranslation!$A:$A,[1]NodeTranslation!$B:$B)</f>
        <v>onNL_SE</v>
      </c>
      <c r="C871">
        <v>203189.020800767</v>
      </c>
      <c r="D871" t="str">
        <f t="shared" si="26"/>
        <v>ofNL_KN-onNL_SE</v>
      </c>
      <c r="K871" t="s">
        <v>26</v>
      </c>
      <c r="L871" t="s">
        <v>14</v>
      </c>
      <c r="M871">
        <v>203189.020800767</v>
      </c>
      <c r="N871" t="str">
        <f t="shared" si="27"/>
        <v>Hollands Kust Noord-NL_on_South</v>
      </c>
    </row>
    <row r="872" spans="1:14" x14ac:dyDescent="0.25">
      <c r="A872" t="str">
        <f>_xlfn.XLOOKUP(K872,[1]NodeTranslation!$A:$A,[1]NodeTranslation!$B:$B)</f>
        <v>ofNL_KN</v>
      </c>
      <c r="B872" t="str">
        <f>_xlfn.XLOOKUP(L872,[1]NodeTranslation!$A:$A,[1]NodeTranslation!$B:$B)</f>
        <v>ofNL_EG</v>
      </c>
      <c r="C872">
        <v>15846.217298658101</v>
      </c>
      <c r="D872" t="str">
        <f t="shared" si="26"/>
        <v>ofNL_KN-ofNL_EG</v>
      </c>
      <c r="K872" t="s">
        <v>26</v>
      </c>
      <c r="L872" t="s">
        <v>19</v>
      </c>
      <c r="M872">
        <v>15846.217298658101</v>
      </c>
      <c r="N872" t="str">
        <f t="shared" si="27"/>
        <v>Hollands Kust Noord-Egmon aan Zee</v>
      </c>
    </row>
    <row r="873" spans="1:14" x14ac:dyDescent="0.25">
      <c r="A873" t="str">
        <f>_xlfn.XLOOKUP(K873,[1]NodeTranslation!$A:$A,[1]NodeTranslation!$B:$B)</f>
        <v>ofNL_KN</v>
      </c>
      <c r="B873" t="str">
        <f>_xlfn.XLOOKUP(L873,[1]NodeTranslation!$A:$A,[1]NodeTranslation!$B:$B)</f>
        <v>ofNL_PA</v>
      </c>
      <c r="C873">
        <v>13772.0728856184</v>
      </c>
      <c r="D873" t="str">
        <f t="shared" si="26"/>
        <v>ofNL_KN-ofNL_PA</v>
      </c>
      <c r="K873" t="s">
        <v>26</v>
      </c>
      <c r="L873" t="s">
        <v>20</v>
      </c>
      <c r="M873">
        <v>13772.0728856184</v>
      </c>
      <c r="N873" t="str">
        <f t="shared" si="27"/>
        <v>Hollands Kust Noord-Prinses Amalia</v>
      </c>
    </row>
    <row r="874" spans="1:14" x14ac:dyDescent="0.25">
      <c r="A874" t="str">
        <f>_xlfn.XLOOKUP(K874,[1]NodeTranslation!$A:$A,[1]NodeTranslation!$B:$B)</f>
        <v>ofNL_KN</v>
      </c>
      <c r="B874" t="str">
        <f>_xlfn.XLOOKUP(L874,[1]NodeTranslation!$A:$A,[1]NodeTranslation!$B:$B)</f>
        <v>ofNL_LU</v>
      </c>
      <c r="C874">
        <v>34522.637539640302</v>
      </c>
      <c r="D874" t="str">
        <f t="shared" si="26"/>
        <v>ofNL_KN-ofNL_LU</v>
      </c>
      <c r="K874" t="s">
        <v>26</v>
      </c>
      <c r="L874" t="s">
        <v>21</v>
      </c>
      <c r="M874">
        <v>34522.637539640302</v>
      </c>
      <c r="N874" t="str">
        <f t="shared" si="27"/>
        <v>Hollands Kust Noord-Luchterduinen</v>
      </c>
    </row>
    <row r="875" spans="1:14" x14ac:dyDescent="0.25">
      <c r="A875" t="str">
        <f>_xlfn.XLOOKUP(K875,[1]NodeTranslation!$A:$A,[1]NodeTranslation!$B:$B)</f>
        <v>ofNL_KN</v>
      </c>
      <c r="B875" t="str">
        <f>_xlfn.XLOOKUP(L875,[1]NodeTranslation!$A:$A,[1]NodeTranslation!$B:$B)</f>
        <v>ofNL_GE_B</v>
      </c>
      <c r="C875">
        <v>182825.37393937801</v>
      </c>
      <c r="D875" t="str">
        <f t="shared" si="26"/>
        <v>ofNL_KN-ofNL_GE_B</v>
      </c>
      <c r="K875" t="s">
        <v>26</v>
      </c>
      <c r="L875" t="s">
        <v>22</v>
      </c>
      <c r="M875">
        <v>182825.37393937801</v>
      </c>
      <c r="N875" t="str">
        <f t="shared" si="27"/>
        <v>Hollands Kust Noord-Gemini II</v>
      </c>
    </row>
    <row r="876" spans="1:14" x14ac:dyDescent="0.25">
      <c r="A876" t="str">
        <f>_xlfn.XLOOKUP(K876,[1]NodeTranslation!$A:$A,[1]NodeTranslation!$B:$B)</f>
        <v>ofNL_KN</v>
      </c>
      <c r="B876" t="str">
        <f>_xlfn.XLOOKUP(L876,[1]NodeTranslation!$A:$A,[1]NodeTranslation!$B:$B)</f>
        <v>ofNL_GE_A</v>
      </c>
      <c r="C876">
        <v>189539.241062074</v>
      </c>
      <c r="D876" t="str">
        <f t="shared" si="26"/>
        <v>ofNL_KN-ofNL_GE_A</v>
      </c>
      <c r="K876" t="s">
        <v>26</v>
      </c>
      <c r="L876" t="s">
        <v>23</v>
      </c>
      <c r="M876">
        <v>189539.241062074</v>
      </c>
      <c r="N876" t="str">
        <f t="shared" si="27"/>
        <v>Hollands Kust Noord-Gemini I</v>
      </c>
    </row>
    <row r="877" spans="1:14" x14ac:dyDescent="0.25">
      <c r="A877" t="str">
        <f>_xlfn.XLOOKUP(K877,[1]NodeTranslation!$A:$A,[1]NodeTranslation!$B:$B)</f>
        <v>ofNL_KN</v>
      </c>
      <c r="B877" t="str">
        <f>_xlfn.XLOOKUP(L877,[1]NodeTranslation!$A:$A,[1]NodeTranslation!$B:$B)</f>
        <v>ofNL_KW_A</v>
      </c>
      <c r="C877">
        <v>30033.672486569802</v>
      </c>
      <c r="D877" t="str">
        <f t="shared" si="26"/>
        <v>ofNL_KN-ofNL_KW_A</v>
      </c>
      <c r="K877" t="s">
        <v>26</v>
      </c>
      <c r="L877" t="s">
        <v>27</v>
      </c>
      <c r="M877">
        <v>30033.672486569802</v>
      </c>
      <c r="N877" t="str">
        <f t="shared" si="27"/>
        <v>Hollands Kust Noord-Hollands Kust West Alpha</v>
      </c>
    </row>
    <row r="878" spans="1:14" x14ac:dyDescent="0.25">
      <c r="A878" t="str">
        <f>_xlfn.XLOOKUP(K878,[1]NodeTranslation!$A:$A,[1]NodeTranslation!$B:$B)</f>
        <v>ofNL_KN</v>
      </c>
      <c r="B878" t="str">
        <f>_xlfn.XLOOKUP(L878,[1]NodeTranslation!$A:$A,[1]NodeTranslation!$B:$B)</f>
        <v>ofNL_KW_B</v>
      </c>
      <c r="C878">
        <v>38085.835666561499</v>
      </c>
      <c r="D878" t="str">
        <f t="shared" si="26"/>
        <v>ofNL_KN-ofNL_KW_B</v>
      </c>
      <c r="K878" t="s">
        <v>26</v>
      </c>
      <c r="L878" t="s">
        <v>28</v>
      </c>
      <c r="M878">
        <v>38085.835666561499</v>
      </c>
      <c r="N878" t="str">
        <f t="shared" si="27"/>
        <v>Hollands Kust Noord-Hollands Kust West Beta</v>
      </c>
    </row>
    <row r="879" spans="1:14" x14ac:dyDescent="0.25">
      <c r="A879" t="str">
        <f>_xlfn.XLOOKUP(K879,[1]NodeTranslation!$A:$A,[1]NodeTranslation!$B:$B)</f>
        <v>ofNL_KN</v>
      </c>
      <c r="B879">
        <f>_xlfn.XLOOKUP(L879,[1]NodeTranslation!$A:$A,[1]NodeTranslation!$B:$B)</f>
        <v>0</v>
      </c>
      <c r="C879">
        <v>102908.965064192</v>
      </c>
      <c r="D879" t="str">
        <f t="shared" si="26"/>
        <v>ofNL_KN-0</v>
      </c>
      <c r="K879" t="s">
        <v>26</v>
      </c>
      <c r="M879">
        <v>102908.965064192</v>
      </c>
      <c r="N879" t="str">
        <f t="shared" si="27"/>
        <v>Hollands Kust Noord-</v>
      </c>
    </row>
    <row r="880" spans="1:14" x14ac:dyDescent="0.25">
      <c r="A880" t="str">
        <f>_xlfn.XLOOKUP(K880,[1]NodeTranslation!$A:$A,[1]NodeTranslation!$B:$B)</f>
        <v>ofNL_KN</v>
      </c>
      <c r="B880">
        <f>_xlfn.XLOOKUP(L880,[1]NodeTranslation!$A:$A,[1]NodeTranslation!$B:$B)</f>
        <v>0</v>
      </c>
      <c r="C880">
        <v>194641.69900040299</v>
      </c>
      <c r="D880" t="str">
        <f t="shared" si="26"/>
        <v>ofNL_KN-0</v>
      </c>
      <c r="K880" t="s">
        <v>26</v>
      </c>
      <c r="M880">
        <v>194641.69900040299</v>
      </c>
      <c r="N880" t="str">
        <f t="shared" si="27"/>
        <v>Hollands Kust Noord-</v>
      </c>
    </row>
    <row r="881" spans="1:14" x14ac:dyDescent="0.25">
      <c r="A881" t="str">
        <f>_xlfn.XLOOKUP(K881,[1]NodeTranslation!$A:$A,[1]NodeTranslation!$B:$B)</f>
        <v>ofNL_KN</v>
      </c>
      <c r="B881">
        <f>_xlfn.XLOOKUP(L881,[1]NodeTranslation!$A:$A,[1]NodeTranslation!$B:$B)</f>
        <v>0</v>
      </c>
      <c r="C881">
        <v>84739.171660463806</v>
      </c>
      <c r="D881" t="str">
        <f t="shared" si="26"/>
        <v>ofNL_KN-0</v>
      </c>
      <c r="K881" t="s">
        <v>26</v>
      </c>
      <c r="M881">
        <v>84739.171660463806</v>
      </c>
      <c r="N881" t="str">
        <f t="shared" si="27"/>
        <v>Hollands Kust Noord-</v>
      </c>
    </row>
    <row r="882" spans="1:14" x14ac:dyDescent="0.25">
      <c r="A882" t="str">
        <f>_xlfn.XLOOKUP(K882,[1]NodeTranslation!$A:$A,[1]NodeTranslation!$B:$B)</f>
        <v>ofNL_KN</v>
      </c>
      <c r="B882">
        <f>_xlfn.XLOOKUP(L882,[1]NodeTranslation!$A:$A,[1]NodeTranslation!$B:$B)</f>
        <v>0</v>
      </c>
      <c r="C882">
        <v>67767.381988453402</v>
      </c>
      <c r="D882" t="str">
        <f t="shared" si="26"/>
        <v>ofNL_KN-0</v>
      </c>
      <c r="K882" t="s">
        <v>26</v>
      </c>
      <c r="M882">
        <v>67767.381988453402</v>
      </c>
      <c r="N882" t="str">
        <f t="shared" si="27"/>
        <v>Hollands Kust Noord-</v>
      </c>
    </row>
    <row r="883" spans="1:14" x14ac:dyDescent="0.25">
      <c r="A883" t="str">
        <f>_xlfn.XLOOKUP(K883,[1]NodeTranslation!$A:$A,[1]NodeTranslation!$B:$B)</f>
        <v>ofNL_KN</v>
      </c>
      <c r="B883">
        <f>_xlfn.XLOOKUP(L883,[1]NodeTranslation!$A:$A,[1]NodeTranslation!$B:$B)</f>
        <v>0</v>
      </c>
      <c r="C883">
        <v>44278.276109139399</v>
      </c>
      <c r="D883" t="str">
        <f t="shared" si="26"/>
        <v>ofNL_KN-0</v>
      </c>
      <c r="K883" t="s">
        <v>26</v>
      </c>
      <c r="M883">
        <v>44278.276109139399</v>
      </c>
      <c r="N883" t="str">
        <f t="shared" si="27"/>
        <v>Hollands Kust Noord-</v>
      </c>
    </row>
    <row r="884" spans="1:14" x14ac:dyDescent="0.25">
      <c r="A884" t="str">
        <f>_xlfn.XLOOKUP(K884,[1]NodeTranslation!$A:$A,[1]NodeTranslation!$B:$B)</f>
        <v>ofNL_KN</v>
      </c>
      <c r="B884">
        <f>_xlfn.XLOOKUP(L884,[1]NodeTranslation!$A:$A,[1]NodeTranslation!$B:$B)</f>
        <v>0</v>
      </c>
      <c r="C884">
        <v>45732.373151166699</v>
      </c>
      <c r="D884" t="str">
        <f t="shared" si="26"/>
        <v>ofNL_KN-0</v>
      </c>
      <c r="K884" t="s">
        <v>26</v>
      </c>
      <c r="M884">
        <v>45732.373151166699</v>
      </c>
      <c r="N884" t="str">
        <f t="shared" si="27"/>
        <v>Hollands Kust Noord-</v>
      </c>
    </row>
    <row r="885" spans="1:14" x14ac:dyDescent="0.25">
      <c r="A885" t="str">
        <f>_xlfn.XLOOKUP(K885,[1]NodeTranslation!$A:$A,[1]NodeTranslation!$B:$B)</f>
        <v>ofNL_KN</v>
      </c>
      <c r="B885">
        <f>_xlfn.XLOOKUP(L885,[1]NodeTranslation!$A:$A,[1]NodeTranslation!$B:$B)</f>
        <v>0</v>
      </c>
      <c r="C885">
        <v>172529.32580863399</v>
      </c>
      <c r="D885" t="str">
        <f t="shared" si="26"/>
        <v>ofNL_KN-0</v>
      </c>
      <c r="K885" t="s">
        <v>26</v>
      </c>
      <c r="M885">
        <v>172529.32580863399</v>
      </c>
      <c r="N885" t="str">
        <f t="shared" si="27"/>
        <v>Hollands Kust Noord-</v>
      </c>
    </row>
    <row r="886" spans="1:14" x14ac:dyDescent="0.25">
      <c r="A886" t="str">
        <f>_xlfn.XLOOKUP(K886,[1]NodeTranslation!$A:$A,[1]NodeTranslation!$B:$B)</f>
        <v>ofNL_KW_A</v>
      </c>
      <c r="B886" t="str">
        <f>_xlfn.XLOOKUP(L886,[1]NodeTranslation!$A:$A,[1]NodeTranslation!$B:$B)</f>
        <v>ofNL_BO_A</v>
      </c>
      <c r="C886">
        <v>125799.40410035101</v>
      </c>
      <c r="D886" t="str">
        <f t="shared" si="26"/>
        <v>ofNL_KW_A-ofNL_BO_A</v>
      </c>
      <c r="K886" t="s">
        <v>27</v>
      </c>
      <c r="L886" t="s">
        <v>17</v>
      </c>
      <c r="M886">
        <v>125799.40410035101</v>
      </c>
      <c r="N886" t="str">
        <f t="shared" si="27"/>
        <v>Hollands Kust West Alpha-Borssele Alpha</v>
      </c>
    </row>
    <row r="887" spans="1:14" x14ac:dyDescent="0.25">
      <c r="A887" t="str">
        <f>_xlfn.XLOOKUP(K887,[1]NodeTranslation!$A:$A,[1]NodeTranslation!$B:$B)</f>
        <v>ofNL_KW_A</v>
      </c>
      <c r="B887" t="str">
        <f>_xlfn.XLOOKUP(L887,[1]NodeTranslation!$A:$A,[1]NodeTranslation!$B:$B)</f>
        <v>ofNL_KZ_B</v>
      </c>
      <c r="C887">
        <v>52562.601267145001</v>
      </c>
      <c r="D887" t="str">
        <f t="shared" si="26"/>
        <v>ofNL_KW_A-ofNL_KZ_B</v>
      </c>
      <c r="K887" t="s">
        <v>27</v>
      </c>
      <c r="L887" t="s">
        <v>24</v>
      </c>
      <c r="M887">
        <v>52562.601267145001</v>
      </c>
      <c r="N887" t="str">
        <f t="shared" si="27"/>
        <v>Hollands Kust West Alpha-Hollands Kust Zuid Beta</v>
      </c>
    </row>
    <row r="888" spans="1:14" x14ac:dyDescent="0.25">
      <c r="A888" t="str">
        <f>_xlfn.XLOOKUP(K888,[1]NodeTranslation!$A:$A,[1]NodeTranslation!$B:$B)</f>
        <v>ofNL_KW_A</v>
      </c>
      <c r="B888" t="str">
        <f>_xlfn.XLOOKUP(L888,[1]NodeTranslation!$A:$A,[1]NodeTranslation!$B:$B)</f>
        <v>ofNL_IJ_B</v>
      </c>
      <c r="C888">
        <v>24302.817876312602</v>
      </c>
      <c r="D888" t="str">
        <f t="shared" si="26"/>
        <v>ofNL_KW_A-ofNL_IJ_B</v>
      </c>
      <c r="K888" t="s">
        <v>27</v>
      </c>
      <c r="L888" t="s">
        <v>15</v>
      </c>
      <c r="M888">
        <v>24302.817876312602</v>
      </c>
      <c r="N888" t="str">
        <f t="shared" si="27"/>
        <v>Hollands Kust West Alpha-IJmuiden Ver Beta</v>
      </c>
    </row>
    <row r="889" spans="1:14" x14ac:dyDescent="0.25">
      <c r="A889" t="str">
        <f>_xlfn.XLOOKUP(K889,[1]NodeTranslation!$A:$A,[1]NodeTranslation!$B:$B)</f>
        <v>ofNL_KW_A</v>
      </c>
      <c r="B889" t="str">
        <f>_xlfn.XLOOKUP(L889,[1]NodeTranslation!$A:$A,[1]NodeTranslation!$B:$B)</f>
        <v>ofNL_KZ_A</v>
      </c>
      <c r="C889">
        <v>45500.3826193778</v>
      </c>
      <c r="D889" t="str">
        <f t="shared" si="26"/>
        <v>ofNL_KW_A-ofNL_KZ_A</v>
      </c>
      <c r="K889" t="s">
        <v>27</v>
      </c>
      <c r="L889" t="s">
        <v>25</v>
      </c>
      <c r="M889">
        <v>45500.3826193778</v>
      </c>
      <c r="N889" t="str">
        <f t="shared" si="27"/>
        <v>Hollands Kust West Alpha-Hollands Kust Zuid Alpha</v>
      </c>
    </row>
    <row r="890" spans="1:14" x14ac:dyDescent="0.25">
      <c r="A890" t="str">
        <f>_xlfn.XLOOKUP(K890,[1]NodeTranslation!$A:$A,[1]NodeTranslation!$B:$B)</f>
        <v>ofNL_KW_A</v>
      </c>
      <c r="B890" t="str">
        <f>_xlfn.XLOOKUP(L890,[1]NodeTranslation!$A:$A,[1]NodeTranslation!$B:$B)</f>
        <v>ofNL_IJ_A</v>
      </c>
      <c r="C890">
        <v>26345.331399424998</v>
      </c>
      <c r="D890" t="str">
        <f t="shared" si="26"/>
        <v>ofNL_KW_A-ofNL_IJ_A</v>
      </c>
      <c r="K890" t="s">
        <v>27</v>
      </c>
      <c r="L890" t="s">
        <v>16</v>
      </c>
      <c r="M890">
        <v>26345.331399424998</v>
      </c>
      <c r="N890" t="str">
        <f t="shared" si="27"/>
        <v>Hollands Kust West Alpha-IJmuiden Ver Alpha</v>
      </c>
    </row>
    <row r="891" spans="1:14" x14ac:dyDescent="0.25">
      <c r="A891" t="str">
        <f>_xlfn.XLOOKUP(K891,[1]NodeTranslation!$A:$A,[1]NodeTranslation!$B:$B)</f>
        <v>ofNL_KW_A</v>
      </c>
      <c r="B891" t="str">
        <f>_xlfn.XLOOKUP(L891,[1]NodeTranslation!$A:$A,[1]NodeTranslation!$B:$B)</f>
        <v>ofNL_BO_B</v>
      </c>
      <c r="C891">
        <v>127796.524854378</v>
      </c>
      <c r="D891" t="str">
        <f t="shared" si="26"/>
        <v>ofNL_KW_A-ofNL_BO_B</v>
      </c>
      <c r="K891" t="s">
        <v>27</v>
      </c>
      <c r="L891" t="s">
        <v>18</v>
      </c>
      <c r="M891">
        <v>127796.524854378</v>
      </c>
      <c r="N891" t="str">
        <f t="shared" si="27"/>
        <v>Hollands Kust West Alpha-Borssele Beta</v>
      </c>
    </row>
    <row r="892" spans="1:14" x14ac:dyDescent="0.25">
      <c r="A892" t="str">
        <f>_xlfn.XLOOKUP(K892,[1]NodeTranslation!$A:$A,[1]NodeTranslation!$B:$B)</f>
        <v>ofNL_KW_A</v>
      </c>
      <c r="B892" t="str">
        <f>_xlfn.XLOOKUP(L892,[1]NodeTranslation!$A:$A,[1]NodeTranslation!$B:$B)</f>
        <v>ofNL_IJ_G</v>
      </c>
      <c r="C892">
        <v>34832.656766310203</v>
      </c>
      <c r="D892" t="str">
        <f t="shared" si="26"/>
        <v>ofNL_KW_A-ofNL_IJ_G</v>
      </c>
      <c r="K892" t="s">
        <v>27</v>
      </c>
      <c r="L892" t="s">
        <v>30</v>
      </c>
      <c r="M892">
        <v>34832.656766310203</v>
      </c>
      <c r="N892" t="str">
        <f t="shared" si="27"/>
        <v>Hollands Kust West Alpha-IJmuiden Ver Gamma</v>
      </c>
    </row>
    <row r="893" spans="1:14" x14ac:dyDescent="0.25">
      <c r="A893" t="str">
        <f>_xlfn.XLOOKUP(K893,[1]NodeTranslation!$A:$A,[1]NodeTranslation!$B:$B)</f>
        <v>ofNL_KW_A</v>
      </c>
      <c r="B893" t="str">
        <f>_xlfn.XLOOKUP(L893,[1]NodeTranslation!$A:$A,[1]NodeTranslation!$B:$B)</f>
        <v>onNL_SW</v>
      </c>
      <c r="C893">
        <v>140728.20914913801</v>
      </c>
      <c r="D893" t="str">
        <f t="shared" si="26"/>
        <v>ofNL_KW_A-onNL_SW</v>
      </c>
      <c r="K893" t="s">
        <v>27</v>
      </c>
      <c r="L893" t="s">
        <v>2</v>
      </c>
      <c r="M893">
        <v>140728.20914913801</v>
      </c>
      <c r="N893" t="str">
        <f t="shared" si="27"/>
        <v>Hollands Kust West Alpha-NL_on_Borssele</v>
      </c>
    </row>
    <row r="894" spans="1:14" x14ac:dyDescent="0.25">
      <c r="A894" t="str">
        <f>_xlfn.XLOOKUP(K894,[1]NodeTranslation!$A:$A,[1]NodeTranslation!$B:$B)</f>
        <v>ofNL_KW_A</v>
      </c>
      <c r="B894" t="str">
        <f>_xlfn.XLOOKUP(L894,[1]NodeTranslation!$A:$A,[1]NodeTranslation!$B:$B)</f>
        <v>onNL_CE</v>
      </c>
      <c r="C894">
        <v>169273.73489092299</v>
      </c>
      <c r="D894" t="str">
        <f t="shared" si="26"/>
        <v>ofNL_KW_A-onNL_CE</v>
      </c>
      <c r="K894" t="s">
        <v>27</v>
      </c>
      <c r="L894" t="s">
        <v>3</v>
      </c>
      <c r="M894">
        <v>169273.73489092299</v>
      </c>
      <c r="N894" t="str">
        <f t="shared" si="27"/>
        <v>Hollands Kust West Alpha-NL_on_Brabant</v>
      </c>
    </row>
    <row r="895" spans="1:14" x14ac:dyDescent="0.25">
      <c r="A895" t="str">
        <f>_xlfn.XLOOKUP(K895,[1]NodeTranslation!$A:$A,[1]NodeTranslation!$B:$B)</f>
        <v>ofNL_KW_A</v>
      </c>
      <c r="B895" t="str">
        <f>_xlfn.XLOOKUP(L895,[1]NodeTranslation!$A:$A,[1]NodeTranslation!$B:$B)</f>
        <v>onBE</v>
      </c>
      <c r="C895">
        <v>239223.269198717</v>
      </c>
      <c r="D895" t="str">
        <f t="shared" si="26"/>
        <v>ofNL_KW_A-onBE</v>
      </c>
      <c r="K895" t="s">
        <v>27</v>
      </c>
      <c r="L895" t="s">
        <v>4</v>
      </c>
      <c r="M895">
        <v>239223.269198717</v>
      </c>
      <c r="N895" t="str">
        <f t="shared" si="27"/>
        <v>Hollands Kust West Alpha-BE00</v>
      </c>
    </row>
    <row r="896" spans="1:14" x14ac:dyDescent="0.25">
      <c r="A896" t="str">
        <f>_xlfn.XLOOKUP(K896,[1]NodeTranslation!$A:$A,[1]NodeTranslation!$B:$B)</f>
        <v>ofNL_KW_A</v>
      </c>
      <c r="B896" t="str">
        <f>_xlfn.XLOOKUP(L896,[1]NodeTranslation!$A:$A,[1]NodeTranslation!$B:$B)</f>
        <v>onDE</v>
      </c>
      <c r="C896">
        <v>487928.62933028402</v>
      </c>
      <c r="D896" t="str">
        <f t="shared" si="26"/>
        <v>ofNL_KW_A-onDE</v>
      </c>
      <c r="K896" t="s">
        <v>27</v>
      </c>
      <c r="L896" t="s">
        <v>5</v>
      </c>
      <c r="M896">
        <v>487928.62933028402</v>
      </c>
      <c r="N896" t="str">
        <f t="shared" si="27"/>
        <v>Hollands Kust West Alpha-DE00</v>
      </c>
    </row>
    <row r="897" spans="1:14" x14ac:dyDescent="0.25">
      <c r="A897" t="str">
        <f>_xlfn.XLOOKUP(K897,[1]NodeTranslation!$A:$A,[1]NodeTranslation!$B:$B)</f>
        <v>ofNL_KW_A</v>
      </c>
      <c r="B897" t="str">
        <f>_xlfn.XLOOKUP(L897,[1]NodeTranslation!$A:$A,[1]NodeTranslation!$B:$B)</f>
        <v>onUK</v>
      </c>
      <c r="C897">
        <v>463065.55089697702</v>
      </c>
      <c r="D897" t="str">
        <f t="shared" si="26"/>
        <v>ofNL_KW_A-onUK</v>
      </c>
      <c r="K897" t="s">
        <v>27</v>
      </c>
      <c r="L897" t="s">
        <v>6</v>
      </c>
      <c r="M897">
        <v>463065.55089697702</v>
      </c>
      <c r="N897" t="str">
        <f t="shared" si="27"/>
        <v>Hollands Kust West Alpha-UK00</v>
      </c>
    </row>
    <row r="898" spans="1:14" x14ac:dyDescent="0.25">
      <c r="A898" t="str">
        <f>_xlfn.XLOOKUP(K898,[1]NodeTranslation!$A:$A,[1]NodeTranslation!$B:$B)</f>
        <v>ofNL_KW_A</v>
      </c>
      <c r="B898" t="str">
        <f>_xlfn.XLOOKUP(L898,[1]NodeTranslation!$A:$A,[1]NodeTranslation!$B:$B)</f>
        <v>onDKW</v>
      </c>
      <c r="C898">
        <v>527219.67667863902</v>
      </c>
      <c r="D898" t="str">
        <f t="shared" si="26"/>
        <v>ofNL_KW_A-onDKW</v>
      </c>
      <c r="K898" t="s">
        <v>27</v>
      </c>
      <c r="L898" t="s">
        <v>7</v>
      </c>
      <c r="M898">
        <v>527219.67667863902</v>
      </c>
      <c r="N898" t="str">
        <f t="shared" si="27"/>
        <v>Hollands Kust West Alpha-DKW1</v>
      </c>
    </row>
    <row r="899" spans="1:14" x14ac:dyDescent="0.25">
      <c r="A899" t="str">
        <f>_xlfn.XLOOKUP(K899,[1]NodeTranslation!$A:$A,[1]NodeTranslation!$B:$B)</f>
        <v>ofNL_KW_A</v>
      </c>
      <c r="B899" t="str">
        <f>_xlfn.XLOOKUP(L899,[1]NodeTranslation!$A:$A,[1]NodeTranslation!$B:$B)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K899" t="s">
        <v>27</v>
      </c>
      <c r="L899" t="s">
        <v>8</v>
      </c>
      <c r="M899">
        <v>167506.59297295599</v>
      </c>
      <c r="N899" t="str">
        <f t="shared" ref="N899:N962" si="29">K899&amp;"-"&amp;L899</f>
        <v>Hollands Kust West Alpha-NL_on_East</v>
      </c>
    </row>
    <row r="900" spans="1:14" x14ac:dyDescent="0.25">
      <c r="A900" t="str">
        <f>_xlfn.XLOOKUP(K900,[1]NodeTranslation!$A:$A,[1]NodeTranslation!$B:$B)</f>
        <v>ofNL_KW_A</v>
      </c>
      <c r="B900" t="str">
        <f>_xlfn.XLOOKUP(L900,[1]NodeTranslation!$A:$A,[1]NodeTranslation!$B:$B)</f>
        <v>onNOS</v>
      </c>
      <c r="C900">
        <v>897266.91021439002</v>
      </c>
      <c r="D900" t="str">
        <f t="shared" si="28"/>
        <v>ofNL_KW_A-onNOS</v>
      </c>
      <c r="K900" t="s">
        <v>27</v>
      </c>
      <c r="L900" t="s">
        <v>9</v>
      </c>
      <c r="M900">
        <v>897266.91021439002</v>
      </c>
      <c r="N900" t="str">
        <f t="shared" si="29"/>
        <v>Hollands Kust West Alpha-NOS0</v>
      </c>
    </row>
    <row r="901" spans="1:14" x14ac:dyDescent="0.25">
      <c r="A901" t="str">
        <f>_xlfn.XLOOKUP(K901,[1]NodeTranslation!$A:$A,[1]NodeTranslation!$B:$B)</f>
        <v>ofNL_KW_A</v>
      </c>
      <c r="B901" t="str">
        <f>_xlfn.XLOOKUP(L901,[1]NodeTranslation!$A:$A,[1]NodeTranslation!$B:$B)</f>
        <v>onNL_NW</v>
      </c>
      <c r="C901">
        <v>92497.109960290705</v>
      </c>
      <c r="D901" t="str">
        <f t="shared" si="28"/>
        <v>ofNL_KW_A-onNL_NW</v>
      </c>
      <c r="K901" t="s">
        <v>27</v>
      </c>
      <c r="L901" t="s">
        <v>10</v>
      </c>
      <c r="M901">
        <v>92497.109960290705</v>
      </c>
      <c r="N901" t="str">
        <f t="shared" si="29"/>
        <v>Hollands Kust West Alpha-NL_on_Holland_N</v>
      </c>
    </row>
    <row r="902" spans="1:14" x14ac:dyDescent="0.25">
      <c r="A902" t="str">
        <f>_xlfn.XLOOKUP(K902,[1]NodeTranslation!$A:$A,[1]NodeTranslation!$B:$B)</f>
        <v>ofNL_KW_A</v>
      </c>
      <c r="B902" t="str">
        <f>_xlfn.XLOOKUP(L902,[1]NodeTranslation!$A:$A,[1]NodeTranslation!$B:$B)</f>
        <v>onNL_NE</v>
      </c>
      <c r="C902">
        <v>170502.36335420399</v>
      </c>
      <c r="D902" t="str">
        <f t="shared" si="28"/>
        <v>ofNL_KW_A-onNL_NE</v>
      </c>
      <c r="K902" t="s">
        <v>27</v>
      </c>
      <c r="L902" t="s">
        <v>11</v>
      </c>
      <c r="M902">
        <v>170502.36335420399</v>
      </c>
      <c r="N902" t="str">
        <f t="shared" si="29"/>
        <v>Hollands Kust West Alpha-NL_on_North</v>
      </c>
    </row>
    <row r="903" spans="1:14" x14ac:dyDescent="0.25">
      <c r="A903" t="str">
        <f>_xlfn.XLOOKUP(K903,[1]NodeTranslation!$A:$A,[1]NodeTranslation!$B:$B)</f>
        <v>ofNL_KW_A</v>
      </c>
      <c r="B903" t="str">
        <f>_xlfn.XLOOKUP(L903,[1]NodeTranslation!$A:$A,[1]NodeTranslation!$B:$B)</f>
        <v>onNL_CW</v>
      </c>
      <c r="C903">
        <v>137019.38980645299</v>
      </c>
      <c r="D903" t="str">
        <f t="shared" si="28"/>
        <v>ofNL_KW_A-onNL_CW</v>
      </c>
      <c r="K903" t="s">
        <v>27</v>
      </c>
      <c r="L903" t="s">
        <v>12</v>
      </c>
      <c r="M903">
        <v>137019.38980645299</v>
      </c>
      <c r="N903" t="str">
        <f t="shared" si="29"/>
        <v>Hollands Kust West Alpha-NL_on_Rilland</v>
      </c>
    </row>
    <row r="904" spans="1:14" x14ac:dyDescent="0.25">
      <c r="A904" t="str">
        <f>_xlfn.XLOOKUP(K904,[1]NodeTranslation!$A:$A,[1]NodeTranslation!$B:$B)</f>
        <v>ofNL_KW_A</v>
      </c>
      <c r="B904" t="str">
        <f>_xlfn.XLOOKUP(L904,[1]NodeTranslation!$A:$A,[1]NodeTranslation!$B:$B)</f>
        <v>onNL_W</v>
      </c>
      <c r="C904">
        <v>101471.540622548</v>
      </c>
      <c r="D904" t="str">
        <f t="shared" si="28"/>
        <v>ofNL_KW_A-onNL_W</v>
      </c>
      <c r="K904" t="s">
        <v>27</v>
      </c>
      <c r="L904" t="s">
        <v>13</v>
      </c>
      <c r="M904">
        <v>101471.540622548</v>
      </c>
      <c r="N904" t="str">
        <f t="shared" si="29"/>
        <v>Hollands Kust West Alpha-NL_on_Holland_S</v>
      </c>
    </row>
    <row r="905" spans="1:14" x14ac:dyDescent="0.25">
      <c r="A905" t="str">
        <f>_xlfn.XLOOKUP(K905,[1]NodeTranslation!$A:$A,[1]NodeTranslation!$B:$B)</f>
        <v>ofNL_KW_A</v>
      </c>
      <c r="B905" t="str">
        <f>_xlfn.XLOOKUP(L905,[1]NodeTranslation!$A:$A,[1]NodeTranslation!$B:$B)</f>
        <v>onNL_SE</v>
      </c>
      <c r="C905">
        <v>223035.67597462601</v>
      </c>
      <c r="D905" t="str">
        <f t="shared" si="28"/>
        <v>ofNL_KW_A-onNL_SE</v>
      </c>
      <c r="K905" t="s">
        <v>27</v>
      </c>
      <c r="L905" t="s">
        <v>14</v>
      </c>
      <c r="M905">
        <v>223035.67597462601</v>
      </c>
      <c r="N905" t="str">
        <f t="shared" si="29"/>
        <v>Hollands Kust West Alpha-NL_on_South</v>
      </c>
    </row>
    <row r="906" spans="1:14" x14ac:dyDescent="0.25">
      <c r="A906" t="str">
        <f>_xlfn.XLOOKUP(K906,[1]NodeTranslation!$A:$A,[1]NodeTranslation!$B:$B)</f>
        <v>ofNL_KW_A</v>
      </c>
      <c r="B906" t="str">
        <f>_xlfn.XLOOKUP(L906,[1]NodeTranslation!$A:$A,[1]NodeTranslation!$B:$B)</f>
        <v>ofNL_EG</v>
      </c>
      <c r="C906">
        <v>42964.767757164103</v>
      </c>
      <c r="D906" t="str">
        <f t="shared" si="28"/>
        <v>ofNL_KW_A-ofNL_EG</v>
      </c>
      <c r="K906" t="s">
        <v>27</v>
      </c>
      <c r="L906" t="s">
        <v>19</v>
      </c>
      <c r="M906">
        <v>42964.767757164103</v>
      </c>
      <c r="N906" t="str">
        <f t="shared" si="29"/>
        <v>Hollands Kust West Alpha-Egmon aan Zee</v>
      </c>
    </row>
    <row r="907" spans="1:14" x14ac:dyDescent="0.25">
      <c r="A907" t="str">
        <f>_xlfn.XLOOKUP(K907,[1]NodeTranslation!$A:$A,[1]NodeTranslation!$B:$B)</f>
        <v>ofNL_KW_A</v>
      </c>
      <c r="B907" t="str">
        <f>_xlfn.XLOOKUP(L907,[1]NodeTranslation!$A:$A,[1]NodeTranslation!$B:$B)</f>
        <v>ofNL_PA</v>
      </c>
      <c r="C907">
        <v>31439.864236957499</v>
      </c>
      <c r="D907" t="str">
        <f t="shared" si="28"/>
        <v>ofNL_KW_A-ofNL_PA</v>
      </c>
      <c r="K907" t="s">
        <v>27</v>
      </c>
      <c r="L907" t="s">
        <v>20</v>
      </c>
      <c r="M907">
        <v>31439.864236957499</v>
      </c>
      <c r="N907" t="str">
        <f t="shared" si="29"/>
        <v>Hollands Kust West Alpha-Prinses Amalia</v>
      </c>
    </row>
    <row r="908" spans="1:14" x14ac:dyDescent="0.25">
      <c r="A908" t="str">
        <f>_xlfn.XLOOKUP(K908,[1]NodeTranslation!$A:$A,[1]NodeTranslation!$B:$B)</f>
        <v>ofNL_KW_A</v>
      </c>
      <c r="B908" t="str">
        <f>_xlfn.XLOOKUP(L908,[1]NodeTranslation!$A:$A,[1]NodeTranslation!$B:$B)</f>
        <v>ofNL_LU</v>
      </c>
      <c r="C908">
        <v>42509.502492765001</v>
      </c>
      <c r="D908" t="str">
        <f t="shared" si="28"/>
        <v>ofNL_KW_A-ofNL_LU</v>
      </c>
      <c r="K908" t="s">
        <v>27</v>
      </c>
      <c r="L908" t="s">
        <v>21</v>
      </c>
      <c r="M908">
        <v>42509.502492765001</v>
      </c>
      <c r="N908" t="str">
        <f t="shared" si="29"/>
        <v>Hollands Kust West Alpha-Luchterduinen</v>
      </c>
    </row>
    <row r="909" spans="1:14" x14ac:dyDescent="0.25">
      <c r="A909" t="str">
        <f>_xlfn.XLOOKUP(K909,[1]NodeTranslation!$A:$A,[1]NodeTranslation!$B:$B)</f>
        <v>ofNL_KW_A</v>
      </c>
      <c r="B909" t="str">
        <f>_xlfn.XLOOKUP(L909,[1]NodeTranslation!$A:$A,[1]NodeTranslation!$B:$B)</f>
        <v>ofNL_GE_B</v>
      </c>
      <c r="C909">
        <v>200588.90176029099</v>
      </c>
      <c r="D909" t="str">
        <f t="shared" si="28"/>
        <v>ofNL_KW_A-ofNL_GE_B</v>
      </c>
      <c r="K909" t="s">
        <v>27</v>
      </c>
      <c r="L909" t="s">
        <v>22</v>
      </c>
      <c r="M909">
        <v>200588.90176029099</v>
      </c>
      <c r="N909" t="str">
        <f t="shared" si="29"/>
        <v>Hollands Kust West Alpha-Gemini II</v>
      </c>
    </row>
    <row r="910" spans="1:14" x14ac:dyDescent="0.25">
      <c r="A910" t="str">
        <f>_xlfn.XLOOKUP(K910,[1]NodeTranslation!$A:$A,[1]NodeTranslation!$B:$B)</f>
        <v>ofNL_KW_A</v>
      </c>
      <c r="B910" t="str">
        <f>_xlfn.XLOOKUP(L910,[1]NodeTranslation!$A:$A,[1]NodeTranslation!$B:$B)</f>
        <v>ofNL_GE_A</v>
      </c>
      <c r="C910">
        <v>208211.13844048599</v>
      </c>
      <c r="D910" t="str">
        <f t="shared" si="28"/>
        <v>ofNL_KW_A-ofNL_GE_A</v>
      </c>
      <c r="K910" t="s">
        <v>27</v>
      </c>
      <c r="L910" t="s">
        <v>23</v>
      </c>
      <c r="M910">
        <v>208211.13844048599</v>
      </c>
      <c r="N910" t="str">
        <f t="shared" si="29"/>
        <v>Hollands Kust West Alpha-Gemini I</v>
      </c>
    </row>
    <row r="911" spans="1:14" x14ac:dyDescent="0.25">
      <c r="A911" t="str">
        <f>_xlfn.XLOOKUP(K911,[1]NodeTranslation!$A:$A,[1]NodeTranslation!$B:$B)</f>
        <v>ofNL_KW_A</v>
      </c>
      <c r="B911" t="str">
        <f>_xlfn.XLOOKUP(L911,[1]NodeTranslation!$A:$A,[1]NodeTranslation!$B:$B)</f>
        <v>ofNL_KN</v>
      </c>
      <c r="C911">
        <v>30033.6724865697</v>
      </c>
      <c r="D911" t="str">
        <f t="shared" si="28"/>
        <v>ofNL_KW_A-ofNL_KN</v>
      </c>
      <c r="K911" t="s">
        <v>27</v>
      </c>
      <c r="L911" t="s">
        <v>26</v>
      </c>
      <c r="M911">
        <v>30033.6724865697</v>
      </c>
      <c r="N911" t="str">
        <f t="shared" si="29"/>
        <v>Hollands Kust West Alpha-Hollands Kust Noord</v>
      </c>
    </row>
    <row r="912" spans="1:14" x14ac:dyDescent="0.25">
      <c r="A912" t="str">
        <f>_xlfn.XLOOKUP(K912,[1]NodeTranslation!$A:$A,[1]NodeTranslation!$B:$B)</f>
        <v>ofNL_KW_A</v>
      </c>
      <c r="B912" t="str">
        <f>_xlfn.XLOOKUP(L912,[1]NodeTranslation!$A:$A,[1]NodeTranslation!$B:$B)</f>
        <v>ofNL_KW_B</v>
      </c>
      <c r="C912">
        <v>11939.5204548412</v>
      </c>
      <c r="D912" t="str">
        <f t="shared" si="28"/>
        <v>ofNL_KW_A-ofNL_KW_B</v>
      </c>
      <c r="K912" t="s">
        <v>27</v>
      </c>
      <c r="L912" t="s">
        <v>28</v>
      </c>
      <c r="M912">
        <v>11939.5204548412</v>
      </c>
      <c r="N912" t="str">
        <f t="shared" si="29"/>
        <v>Hollands Kust West Alpha-Hollands Kust West Beta</v>
      </c>
    </row>
    <row r="913" spans="1:14" x14ac:dyDescent="0.25">
      <c r="A913" t="str">
        <f>_xlfn.XLOOKUP(K913,[1]NodeTranslation!$A:$A,[1]NodeTranslation!$B:$B)</f>
        <v>ofNL_KW_A</v>
      </c>
      <c r="B913">
        <f>_xlfn.XLOOKUP(L913,[1]NodeTranslation!$A:$A,[1]NodeTranslation!$B:$B)</f>
        <v>0</v>
      </c>
      <c r="C913">
        <v>85063.7874553367</v>
      </c>
      <c r="D913" t="str">
        <f t="shared" si="28"/>
        <v>ofNL_KW_A-0</v>
      </c>
      <c r="K913" t="s">
        <v>27</v>
      </c>
      <c r="M913">
        <v>85063.7874553367</v>
      </c>
      <c r="N913" t="str">
        <f t="shared" si="29"/>
        <v>Hollands Kust West Alpha-</v>
      </c>
    </row>
    <row r="914" spans="1:14" x14ac:dyDescent="0.25">
      <c r="A914" t="str">
        <f>_xlfn.XLOOKUP(K914,[1]NodeTranslation!$A:$A,[1]NodeTranslation!$B:$B)</f>
        <v>ofNL_KW_A</v>
      </c>
      <c r="B914">
        <f>_xlfn.XLOOKUP(L914,[1]NodeTranslation!$A:$A,[1]NodeTranslation!$B:$B)</f>
        <v>0</v>
      </c>
      <c r="C914">
        <v>208271.10804091301</v>
      </c>
      <c r="D914" t="str">
        <f t="shared" si="28"/>
        <v>ofNL_KW_A-0</v>
      </c>
      <c r="K914" t="s">
        <v>27</v>
      </c>
      <c r="M914">
        <v>208271.10804091301</v>
      </c>
      <c r="N914" t="str">
        <f t="shared" si="29"/>
        <v>Hollands Kust West Alpha-</v>
      </c>
    </row>
    <row r="915" spans="1:14" x14ac:dyDescent="0.25">
      <c r="A915" t="str">
        <f>_xlfn.XLOOKUP(K915,[1]NodeTranslation!$A:$A,[1]NodeTranslation!$B:$B)</f>
        <v>ofNL_KW_A</v>
      </c>
      <c r="B915">
        <f>_xlfn.XLOOKUP(L915,[1]NodeTranslation!$A:$A,[1]NodeTranslation!$B:$B)</f>
        <v>0</v>
      </c>
      <c r="C915">
        <v>59967.137730923103</v>
      </c>
      <c r="D915" t="str">
        <f t="shared" si="28"/>
        <v>ofNL_KW_A-0</v>
      </c>
      <c r="K915" t="s">
        <v>27</v>
      </c>
      <c r="M915">
        <v>59967.137730923103</v>
      </c>
      <c r="N915" t="str">
        <f t="shared" si="29"/>
        <v>Hollands Kust West Alpha-</v>
      </c>
    </row>
    <row r="916" spans="1:14" x14ac:dyDescent="0.25">
      <c r="A916" t="str">
        <f>_xlfn.XLOOKUP(K916,[1]NodeTranslation!$A:$A,[1]NodeTranslation!$B:$B)</f>
        <v>ofNL_KW_A</v>
      </c>
      <c r="B916">
        <f>_xlfn.XLOOKUP(L916,[1]NodeTranslation!$A:$A,[1]NodeTranslation!$B:$B)</f>
        <v>0</v>
      </c>
      <c r="C916">
        <v>64805.814007759604</v>
      </c>
      <c r="D916" t="str">
        <f t="shared" si="28"/>
        <v>ofNL_KW_A-0</v>
      </c>
      <c r="K916" t="s">
        <v>27</v>
      </c>
      <c r="M916">
        <v>64805.814007759604</v>
      </c>
      <c r="N916" t="str">
        <f t="shared" si="29"/>
        <v>Hollands Kust West Alpha-</v>
      </c>
    </row>
    <row r="917" spans="1:14" x14ac:dyDescent="0.25">
      <c r="A917" t="str">
        <f>_xlfn.XLOOKUP(K917,[1]NodeTranslation!$A:$A,[1]NodeTranslation!$B:$B)</f>
        <v>ofNL_KW_A</v>
      </c>
      <c r="B917">
        <f>_xlfn.XLOOKUP(L917,[1]NodeTranslation!$A:$A,[1]NodeTranslation!$B:$B)</f>
        <v>0</v>
      </c>
      <c r="C917">
        <v>37529.695058487298</v>
      </c>
      <c r="D917" t="str">
        <f t="shared" si="28"/>
        <v>ofNL_KW_A-0</v>
      </c>
      <c r="K917" t="s">
        <v>27</v>
      </c>
      <c r="M917">
        <v>37529.695058487298</v>
      </c>
      <c r="N917" t="str">
        <f t="shared" si="29"/>
        <v>Hollands Kust West Alpha-</v>
      </c>
    </row>
    <row r="918" spans="1:14" x14ac:dyDescent="0.25">
      <c r="A918" t="str">
        <f>_xlfn.XLOOKUP(K918,[1]NodeTranslation!$A:$A,[1]NodeTranslation!$B:$B)</f>
        <v>ofNL_KW_A</v>
      </c>
      <c r="B918">
        <f>_xlfn.XLOOKUP(L918,[1]NodeTranslation!$A:$A,[1]NodeTranslation!$B:$B)</f>
        <v>0</v>
      </c>
      <c r="C918">
        <v>22317.787535432199</v>
      </c>
      <c r="D918" t="str">
        <f t="shared" si="28"/>
        <v>ofNL_KW_A-0</v>
      </c>
      <c r="K918" t="s">
        <v>27</v>
      </c>
      <c r="M918">
        <v>22317.787535432199</v>
      </c>
      <c r="N918" t="str">
        <f t="shared" si="29"/>
        <v>Hollands Kust West Alpha-</v>
      </c>
    </row>
    <row r="919" spans="1:14" x14ac:dyDescent="0.25">
      <c r="A919" t="str">
        <f>_xlfn.XLOOKUP(K919,[1]NodeTranslation!$A:$A,[1]NodeTranslation!$B:$B)</f>
        <v>ofNL_KW_A</v>
      </c>
      <c r="B919">
        <f>_xlfn.XLOOKUP(L919,[1]NodeTranslation!$A:$A,[1]NodeTranslation!$B:$B)</f>
        <v>0</v>
      </c>
      <c r="C919">
        <v>188771.502623098</v>
      </c>
      <c r="D919" t="str">
        <f t="shared" si="28"/>
        <v>ofNL_KW_A-0</v>
      </c>
      <c r="K919" t="s">
        <v>27</v>
      </c>
      <c r="M919">
        <v>188771.502623098</v>
      </c>
      <c r="N919" t="str">
        <f t="shared" si="29"/>
        <v>Hollands Kust West Alpha-</v>
      </c>
    </row>
    <row r="920" spans="1:14" x14ac:dyDescent="0.25">
      <c r="A920" t="str">
        <f>_xlfn.XLOOKUP(K920,[1]NodeTranslation!$A:$A,[1]NodeTranslation!$B:$B)</f>
        <v>ofNL_KW_B</v>
      </c>
      <c r="B920" t="str">
        <f>_xlfn.XLOOKUP(L920,[1]NodeTranslation!$A:$A,[1]NodeTranslation!$B:$B)</f>
        <v>ofNL_BO_A</v>
      </c>
      <c r="C920">
        <v>114186.234967945</v>
      </c>
      <c r="D920" t="str">
        <f t="shared" si="28"/>
        <v>ofNL_KW_B-ofNL_BO_A</v>
      </c>
      <c r="K920" t="s">
        <v>28</v>
      </c>
      <c r="L920" t="s">
        <v>17</v>
      </c>
      <c r="M920">
        <v>114186.234967945</v>
      </c>
      <c r="N920" t="str">
        <f t="shared" si="29"/>
        <v>Hollands Kust West Beta-Borssele Alpha</v>
      </c>
    </row>
    <row r="921" spans="1:14" x14ac:dyDescent="0.25">
      <c r="A921" t="str">
        <f>_xlfn.XLOOKUP(K921,[1]NodeTranslation!$A:$A,[1]NodeTranslation!$B:$B)</f>
        <v>ofNL_KW_B</v>
      </c>
      <c r="B921" t="str">
        <f>_xlfn.XLOOKUP(L921,[1]NodeTranslation!$A:$A,[1]NodeTranslation!$B:$B)</f>
        <v>ofNL_KZ_B</v>
      </c>
      <c r="C921">
        <v>47175.029421205298</v>
      </c>
      <c r="D921" t="str">
        <f t="shared" si="28"/>
        <v>ofNL_KW_B-ofNL_KZ_B</v>
      </c>
      <c r="K921" t="s">
        <v>28</v>
      </c>
      <c r="L921" t="s">
        <v>24</v>
      </c>
      <c r="M921">
        <v>47175.029421205298</v>
      </c>
      <c r="N921" t="str">
        <f t="shared" si="29"/>
        <v>Hollands Kust West Beta-Hollands Kust Zuid Beta</v>
      </c>
    </row>
    <row r="922" spans="1:14" x14ac:dyDescent="0.25">
      <c r="A922" t="str">
        <f>_xlfn.XLOOKUP(K922,[1]NodeTranslation!$A:$A,[1]NodeTranslation!$B:$B)</f>
        <v>ofNL_KW_B</v>
      </c>
      <c r="B922" t="str">
        <f>_xlfn.XLOOKUP(L922,[1]NodeTranslation!$A:$A,[1]NodeTranslation!$B:$B)</f>
        <v>ofNL_IJ_B</v>
      </c>
      <c r="C922">
        <v>24950.7363917939</v>
      </c>
      <c r="D922" t="str">
        <f t="shared" si="28"/>
        <v>ofNL_KW_B-ofNL_IJ_B</v>
      </c>
      <c r="K922" t="s">
        <v>28</v>
      </c>
      <c r="L922" t="s">
        <v>15</v>
      </c>
      <c r="M922">
        <v>24950.7363917939</v>
      </c>
      <c r="N922" t="str">
        <f t="shared" si="29"/>
        <v>Hollands Kust West Beta-IJmuiden Ver Beta</v>
      </c>
    </row>
    <row r="923" spans="1:14" x14ac:dyDescent="0.25">
      <c r="A923" t="str">
        <f>_xlfn.XLOOKUP(K923,[1]NodeTranslation!$A:$A,[1]NodeTranslation!$B:$B)</f>
        <v>ofNL_KW_B</v>
      </c>
      <c r="B923" t="str">
        <f>_xlfn.XLOOKUP(L923,[1]NodeTranslation!$A:$A,[1]NodeTranslation!$B:$B)</f>
        <v>ofNL_KZ_A</v>
      </c>
      <c r="C923">
        <v>39726.372874664201</v>
      </c>
      <c r="D923" t="str">
        <f t="shared" si="28"/>
        <v>ofNL_KW_B-ofNL_KZ_A</v>
      </c>
      <c r="K923" t="s">
        <v>28</v>
      </c>
      <c r="L923" t="s">
        <v>25</v>
      </c>
      <c r="M923">
        <v>39726.372874664201</v>
      </c>
      <c r="N923" t="str">
        <f t="shared" si="29"/>
        <v>Hollands Kust West Beta-Hollands Kust Zuid Alpha</v>
      </c>
    </row>
    <row r="924" spans="1:14" x14ac:dyDescent="0.25">
      <c r="A924" t="str">
        <f>_xlfn.XLOOKUP(K924,[1]NodeTranslation!$A:$A,[1]NodeTranslation!$B:$B)</f>
        <v>ofNL_KW_B</v>
      </c>
      <c r="B924" t="str">
        <f>_xlfn.XLOOKUP(L924,[1]NodeTranslation!$A:$A,[1]NodeTranslation!$B:$B)</f>
        <v>ofNL_IJ_A</v>
      </c>
      <c r="C924">
        <v>31759.963939931298</v>
      </c>
      <c r="D924" t="str">
        <f t="shared" si="28"/>
        <v>ofNL_KW_B-ofNL_IJ_A</v>
      </c>
      <c r="K924" t="s">
        <v>28</v>
      </c>
      <c r="L924" t="s">
        <v>16</v>
      </c>
      <c r="M924">
        <v>31759.963939931298</v>
      </c>
      <c r="N924" t="str">
        <f t="shared" si="29"/>
        <v>Hollands Kust West Beta-IJmuiden Ver Alpha</v>
      </c>
    </row>
    <row r="925" spans="1:14" x14ac:dyDescent="0.25">
      <c r="A925" t="str">
        <f>_xlfn.XLOOKUP(K925,[1]NodeTranslation!$A:$A,[1]NodeTranslation!$B:$B)</f>
        <v>ofNL_KW_B</v>
      </c>
      <c r="B925" t="str">
        <f>_xlfn.XLOOKUP(L925,[1]NodeTranslation!$A:$A,[1]NodeTranslation!$B:$B)</f>
        <v>ofNL_BO_B</v>
      </c>
      <c r="C925">
        <v>116029.777372253</v>
      </c>
      <c r="D925" t="str">
        <f t="shared" si="28"/>
        <v>ofNL_KW_B-ofNL_BO_B</v>
      </c>
      <c r="K925" t="s">
        <v>28</v>
      </c>
      <c r="L925" t="s">
        <v>18</v>
      </c>
      <c r="M925">
        <v>116029.777372253</v>
      </c>
      <c r="N925" t="str">
        <f t="shared" si="29"/>
        <v>Hollands Kust West Beta-Borssele Beta</v>
      </c>
    </row>
    <row r="926" spans="1:14" x14ac:dyDescent="0.25">
      <c r="A926" t="str">
        <f>_xlfn.XLOOKUP(K926,[1]NodeTranslation!$A:$A,[1]NodeTranslation!$B:$B)</f>
        <v>ofNL_KW_B</v>
      </c>
      <c r="B926" t="str">
        <f>_xlfn.XLOOKUP(L926,[1]NodeTranslation!$A:$A,[1]NodeTranslation!$B:$B)</f>
        <v>ofNL_IJ_G</v>
      </c>
      <c r="C926">
        <v>43768.488980255803</v>
      </c>
      <c r="D926" t="str">
        <f t="shared" si="28"/>
        <v>ofNL_KW_B-ofNL_IJ_G</v>
      </c>
      <c r="K926" t="s">
        <v>28</v>
      </c>
      <c r="L926" t="s">
        <v>30</v>
      </c>
      <c r="M926">
        <v>43768.488980255803</v>
      </c>
      <c r="N926" t="str">
        <f t="shared" si="29"/>
        <v>Hollands Kust West Beta-IJmuiden Ver Gamma</v>
      </c>
    </row>
    <row r="927" spans="1:14" x14ac:dyDescent="0.25">
      <c r="A927" t="str">
        <f>_xlfn.XLOOKUP(K927,[1]NodeTranslation!$A:$A,[1]NodeTranslation!$B:$B)</f>
        <v>ofNL_KW_B</v>
      </c>
      <c r="B927" t="str">
        <f>_xlfn.XLOOKUP(L927,[1]NodeTranslation!$A:$A,[1]NodeTranslation!$B:$B)</f>
        <v>onNL_SW</v>
      </c>
      <c r="C927">
        <v>131558.974653143</v>
      </c>
      <c r="D927" t="str">
        <f t="shared" si="28"/>
        <v>ofNL_KW_B-onNL_SW</v>
      </c>
      <c r="K927" t="s">
        <v>28</v>
      </c>
      <c r="L927" t="s">
        <v>2</v>
      </c>
      <c r="M927">
        <v>131558.974653143</v>
      </c>
      <c r="N927" t="str">
        <f t="shared" si="29"/>
        <v>Hollands Kust West Beta-NL_on_Borssele</v>
      </c>
    </row>
    <row r="928" spans="1:14" x14ac:dyDescent="0.25">
      <c r="A928" t="str">
        <f>_xlfn.XLOOKUP(K928,[1]NodeTranslation!$A:$A,[1]NodeTranslation!$B:$B)</f>
        <v>ofNL_KW_B</v>
      </c>
      <c r="B928" t="str">
        <f>_xlfn.XLOOKUP(L928,[1]NodeTranslation!$A:$A,[1]NodeTranslation!$B:$B)</f>
        <v>onNL_CE</v>
      </c>
      <c r="C928">
        <v>167142.97410408099</v>
      </c>
      <c r="D928" t="str">
        <f t="shared" si="28"/>
        <v>ofNL_KW_B-onNL_CE</v>
      </c>
      <c r="K928" t="s">
        <v>28</v>
      </c>
      <c r="L928" t="s">
        <v>3</v>
      </c>
      <c r="M928">
        <v>167142.97410408099</v>
      </c>
      <c r="N928" t="str">
        <f t="shared" si="29"/>
        <v>Hollands Kust West Beta-NL_on_Brabant</v>
      </c>
    </row>
    <row r="929" spans="1:14" x14ac:dyDescent="0.25">
      <c r="A929" t="str">
        <f>_xlfn.XLOOKUP(K929,[1]NodeTranslation!$A:$A,[1]NodeTranslation!$B:$B)</f>
        <v>ofNL_KW_B</v>
      </c>
      <c r="B929" t="str">
        <f>_xlfn.XLOOKUP(L929,[1]NodeTranslation!$A:$A,[1]NodeTranslation!$B:$B)</f>
        <v>onBE</v>
      </c>
      <c r="C929">
        <v>232034.004943629</v>
      </c>
      <c r="D929" t="str">
        <f t="shared" si="28"/>
        <v>ofNL_KW_B-onBE</v>
      </c>
      <c r="K929" t="s">
        <v>28</v>
      </c>
      <c r="L929" t="s">
        <v>4</v>
      </c>
      <c r="M929">
        <v>232034.004943629</v>
      </c>
      <c r="N929" t="str">
        <f t="shared" si="29"/>
        <v>Hollands Kust West Beta-BE00</v>
      </c>
    </row>
    <row r="930" spans="1:14" x14ac:dyDescent="0.25">
      <c r="A930" t="str">
        <f>_xlfn.XLOOKUP(K930,[1]NodeTranslation!$A:$A,[1]NodeTranslation!$B:$B)</f>
        <v>ofNL_KW_B</v>
      </c>
      <c r="B930" t="str">
        <f>_xlfn.XLOOKUP(L930,[1]NodeTranslation!$A:$A,[1]NodeTranslation!$B:$B)</f>
        <v>onDE</v>
      </c>
      <c r="C930">
        <v>491627.433028228</v>
      </c>
      <c r="D930" t="str">
        <f t="shared" si="28"/>
        <v>ofNL_KW_B-onDE</v>
      </c>
      <c r="K930" t="s">
        <v>28</v>
      </c>
      <c r="L930" t="s">
        <v>5</v>
      </c>
      <c r="M930">
        <v>491627.433028228</v>
      </c>
      <c r="N930" t="str">
        <f t="shared" si="29"/>
        <v>Hollands Kust West Beta-DE00</v>
      </c>
    </row>
    <row r="931" spans="1:14" x14ac:dyDescent="0.25">
      <c r="A931" t="str">
        <f>_xlfn.XLOOKUP(K931,[1]NodeTranslation!$A:$A,[1]NodeTranslation!$B:$B)</f>
        <v>ofNL_KW_B</v>
      </c>
      <c r="B931" t="str">
        <f>_xlfn.XLOOKUP(L931,[1]NodeTranslation!$A:$A,[1]NodeTranslation!$B:$B)</f>
        <v>onUK</v>
      </c>
      <c r="C931">
        <v>459924.56744930602</v>
      </c>
      <c r="D931" t="str">
        <f t="shared" si="28"/>
        <v>ofNL_KW_B-onUK</v>
      </c>
      <c r="K931" t="s">
        <v>28</v>
      </c>
      <c r="L931" t="s">
        <v>6</v>
      </c>
      <c r="M931">
        <v>459924.56744930602</v>
      </c>
      <c r="N931" t="str">
        <f t="shared" si="29"/>
        <v>Hollands Kust West Beta-UK00</v>
      </c>
    </row>
    <row r="932" spans="1:14" x14ac:dyDescent="0.25">
      <c r="A932" t="str">
        <f>_xlfn.XLOOKUP(K932,[1]NodeTranslation!$A:$A,[1]NodeTranslation!$B:$B)</f>
        <v>ofNL_KW_B</v>
      </c>
      <c r="B932" t="str">
        <f>_xlfn.XLOOKUP(L932,[1]NodeTranslation!$A:$A,[1]NodeTranslation!$B:$B)</f>
        <v>onDKW</v>
      </c>
      <c r="C932">
        <v>539119.58894640696</v>
      </c>
      <c r="D932" t="str">
        <f t="shared" si="28"/>
        <v>ofNL_KW_B-onDKW</v>
      </c>
      <c r="K932" t="s">
        <v>28</v>
      </c>
      <c r="L932" t="s">
        <v>7</v>
      </c>
      <c r="M932">
        <v>539119.58894640696</v>
      </c>
      <c r="N932" t="str">
        <f t="shared" si="29"/>
        <v>Hollands Kust West Beta-DKW1</v>
      </c>
    </row>
    <row r="933" spans="1:14" x14ac:dyDescent="0.25">
      <c r="A933" t="str">
        <f>_xlfn.XLOOKUP(K933,[1]NodeTranslation!$A:$A,[1]NodeTranslation!$B:$B)</f>
        <v>ofNL_KW_B</v>
      </c>
      <c r="B933" t="str">
        <f>_xlfn.XLOOKUP(L933,[1]NodeTranslation!$A:$A,[1]NodeTranslation!$B:$B)</f>
        <v>onNL_E</v>
      </c>
      <c r="C933">
        <v>171653.49968237901</v>
      </c>
      <c r="D933" t="str">
        <f t="shared" si="28"/>
        <v>ofNL_KW_B-onNL_E</v>
      </c>
      <c r="K933" t="s">
        <v>28</v>
      </c>
      <c r="L933" t="s">
        <v>8</v>
      </c>
      <c r="M933">
        <v>171653.49968237901</v>
      </c>
      <c r="N933" t="str">
        <f t="shared" si="29"/>
        <v>Hollands Kust West Beta-NL_on_East</v>
      </c>
    </row>
    <row r="934" spans="1:14" x14ac:dyDescent="0.25">
      <c r="A934" t="str">
        <f>_xlfn.XLOOKUP(K934,[1]NodeTranslation!$A:$A,[1]NodeTranslation!$B:$B)</f>
        <v>ofNL_KW_B</v>
      </c>
      <c r="B934" t="str">
        <f>_xlfn.XLOOKUP(L934,[1]NodeTranslation!$A:$A,[1]NodeTranslation!$B:$B)</f>
        <v>onNOS</v>
      </c>
      <c r="C934">
        <v>908569.96509292501</v>
      </c>
      <c r="D934" t="str">
        <f t="shared" si="28"/>
        <v>ofNL_KW_B-onNOS</v>
      </c>
      <c r="K934" t="s">
        <v>28</v>
      </c>
      <c r="L934" t="s">
        <v>9</v>
      </c>
      <c r="M934">
        <v>908569.96509292501</v>
      </c>
      <c r="N934" t="str">
        <f t="shared" si="29"/>
        <v>Hollands Kust West Beta-NOS0</v>
      </c>
    </row>
    <row r="935" spans="1:14" x14ac:dyDescent="0.25">
      <c r="A935" t="str">
        <f>_xlfn.XLOOKUP(K935,[1]NodeTranslation!$A:$A,[1]NodeTranslation!$B:$B)</f>
        <v>ofNL_KW_B</v>
      </c>
      <c r="B935" t="str">
        <f>_xlfn.XLOOKUP(L935,[1]NodeTranslation!$A:$A,[1]NodeTranslation!$B:$B)</f>
        <v>onNL_NW</v>
      </c>
      <c r="C935">
        <v>98651.8688714116</v>
      </c>
      <c r="D935" t="str">
        <f t="shared" si="28"/>
        <v>ofNL_KW_B-onNL_NW</v>
      </c>
      <c r="K935" t="s">
        <v>28</v>
      </c>
      <c r="L935" t="s">
        <v>10</v>
      </c>
      <c r="M935">
        <v>98651.8688714116</v>
      </c>
      <c r="N935" t="str">
        <f t="shared" si="29"/>
        <v>Hollands Kust West Beta-NL_on_Holland_N</v>
      </c>
    </row>
    <row r="936" spans="1:14" x14ac:dyDescent="0.25">
      <c r="A936" t="str">
        <f>_xlfn.XLOOKUP(K936,[1]NodeTranslation!$A:$A,[1]NodeTranslation!$B:$B)</f>
        <v>ofNL_KW_B</v>
      </c>
      <c r="B936" t="str">
        <f>_xlfn.XLOOKUP(L936,[1]NodeTranslation!$A:$A,[1]NodeTranslation!$B:$B)</f>
        <v>onNL_NE</v>
      </c>
      <c r="C936">
        <v>179890.29851630199</v>
      </c>
      <c r="D936" t="str">
        <f t="shared" si="28"/>
        <v>ofNL_KW_B-onNL_NE</v>
      </c>
      <c r="K936" t="s">
        <v>28</v>
      </c>
      <c r="L936" t="s">
        <v>11</v>
      </c>
      <c r="M936">
        <v>179890.29851630199</v>
      </c>
      <c r="N936" t="str">
        <f t="shared" si="29"/>
        <v>Hollands Kust West Beta-NL_on_North</v>
      </c>
    </row>
    <row r="937" spans="1:14" x14ac:dyDescent="0.25">
      <c r="A937" t="str">
        <f>_xlfn.XLOOKUP(K937,[1]NodeTranslation!$A:$A,[1]NodeTranslation!$B:$B)</f>
        <v>ofNL_KW_B</v>
      </c>
      <c r="B937" t="str">
        <f>_xlfn.XLOOKUP(L937,[1]NodeTranslation!$A:$A,[1]NodeTranslation!$B:$B)</f>
        <v>onNL_CW</v>
      </c>
      <c r="C937">
        <v>131273.044473877</v>
      </c>
      <c r="D937" t="str">
        <f t="shared" si="28"/>
        <v>ofNL_KW_B-onNL_CW</v>
      </c>
      <c r="K937" t="s">
        <v>28</v>
      </c>
      <c r="L937" t="s">
        <v>12</v>
      </c>
      <c r="M937">
        <v>131273.044473877</v>
      </c>
      <c r="N937" t="str">
        <f t="shared" si="29"/>
        <v>Hollands Kust West Beta-NL_on_Rilland</v>
      </c>
    </row>
    <row r="938" spans="1:14" x14ac:dyDescent="0.25">
      <c r="A938" t="str">
        <f>_xlfn.XLOOKUP(K938,[1]NodeTranslation!$A:$A,[1]NodeTranslation!$B:$B)</f>
        <v>ofNL_KW_B</v>
      </c>
      <c r="B938" t="str">
        <f>_xlfn.XLOOKUP(L938,[1]NodeTranslation!$A:$A,[1]NodeTranslation!$B:$B)</f>
        <v>onNL_W</v>
      </c>
      <c r="C938">
        <v>98835.658944315393</v>
      </c>
      <c r="D938" t="str">
        <f t="shared" si="28"/>
        <v>ofNL_KW_B-onNL_W</v>
      </c>
      <c r="K938" t="s">
        <v>28</v>
      </c>
      <c r="L938" t="s">
        <v>13</v>
      </c>
      <c r="M938">
        <v>98835.658944315393</v>
      </c>
      <c r="N938" t="str">
        <f t="shared" si="29"/>
        <v>Hollands Kust West Beta-NL_on_Holland_S</v>
      </c>
    </row>
    <row r="939" spans="1:14" x14ac:dyDescent="0.25">
      <c r="A939" t="str">
        <f>_xlfn.XLOOKUP(K939,[1]NodeTranslation!$A:$A,[1]NodeTranslation!$B:$B)</f>
        <v>ofNL_KW_B</v>
      </c>
      <c r="B939" t="str">
        <f>_xlfn.XLOOKUP(L939,[1]NodeTranslation!$A:$A,[1]NodeTranslation!$B:$B)</f>
        <v>onNL_SE</v>
      </c>
      <c r="C939">
        <v>221027.084230468</v>
      </c>
      <c r="D939" t="str">
        <f t="shared" si="28"/>
        <v>ofNL_KW_B-onNL_SE</v>
      </c>
      <c r="K939" t="s">
        <v>28</v>
      </c>
      <c r="L939" t="s">
        <v>14</v>
      </c>
      <c r="M939">
        <v>221027.084230468</v>
      </c>
      <c r="N939" t="str">
        <f t="shared" si="29"/>
        <v>Hollands Kust West Beta-NL_on_South</v>
      </c>
    </row>
    <row r="940" spans="1:14" x14ac:dyDescent="0.25">
      <c r="A940" t="str">
        <f>_xlfn.XLOOKUP(K940,[1]NodeTranslation!$A:$A,[1]NodeTranslation!$B:$B)</f>
        <v>ofNL_KW_B</v>
      </c>
      <c r="B940" t="str">
        <f>_xlfn.XLOOKUP(L940,[1]NodeTranslation!$A:$A,[1]NodeTranslation!$B:$B)</f>
        <v>ofNL_EG</v>
      </c>
      <c r="C940">
        <v>48337.349708611997</v>
      </c>
      <c r="D940" t="str">
        <f t="shared" si="28"/>
        <v>ofNL_KW_B-ofNL_EG</v>
      </c>
      <c r="K940" t="s">
        <v>28</v>
      </c>
      <c r="L940" t="s">
        <v>19</v>
      </c>
      <c r="M940">
        <v>48337.349708611997</v>
      </c>
      <c r="N940" t="str">
        <f t="shared" si="29"/>
        <v>Hollands Kust West Beta-Egmon aan Zee</v>
      </c>
    </row>
    <row r="941" spans="1:14" x14ac:dyDescent="0.25">
      <c r="A941" t="str">
        <f>_xlfn.XLOOKUP(K941,[1]NodeTranslation!$A:$A,[1]NodeTranslation!$B:$B)</f>
        <v>ofNL_KW_B</v>
      </c>
      <c r="B941" t="str">
        <f>_xlfn.XLOOKUP(L941,[1]NodeTranslation!$A:$A,[1]NodeTranslation!$B:$B)</f>
        <v>ofNL_PA</v>
      </c>
      <c r="C941">
        <v>35281.120612169201</v>
      </c>
      <c r="D941" t="str">
        <f t="shared" si="28"/>
        <v>ofNL_KW_B-ofNL_PA</v>
      </c>
      <c r="K941" t="s">
        <v>28</v>
      </c>
      <c r="L941" t="s">
        <v>20</v>
      </c>
      <c r="M941">
        <v>35281.120612169201</v>
      </c>
      <c r="N941" t="str">
        <f t="shared" si="29"/>
        <v>Hollands Kust West Beta-Prinses Amalia</v>
      </c>
    </row>
    <row r="942" spans="1:14" x14ac:dyDescent="0.25">
      <c r="A942" t="str">
        <f>_xlfn.XLOOKUP(K942,[1]NodeTranslation!$A:$A,[1]NodeTranslation!$B:$B)</f>
        <v>ofNL_KW_B</v>
      </c>
      <c r="B942" t="str">
        <f>_xlfn.XLOOKUP(L942,[1]NodeTranslation!$A:$A,[1]NodeTranslation!$B:$B)</f>
        <v>ofNL_LU</v>
      </c>
      <c r="C942">
        <v>40224.068770617101</v>
      </c>
      <c r="D942" t="str">
        <f t="shared" si="28"/>
        <v>ofNL_KW_B-ofNL_LU</v>
      </c>
      <c r="K942" t="s">
        <v>28</v>
      </c>
      <c r="L942" t="s">
        <v>21</v>
      </c>
      <c r="M942">
        <v>40224.068770617101</v>
      </c>
      <c r="N942" t="str">
        <f t="shared" si="29"/>
        <v>Hollands Kust West Beta-Luchterduinen</v>
      </c>
    </row>
    <row r="943" spans="1:14" x14ac:dyDescent="0.25">
      <c r="A943" t="str">
        <f>_xlfn.XLOOKUP(K943,[1]NodeTranslation!$A:$A,[1]NodeTranslation!$B:$B)</f>
        <v>ofNL_KW_B</v>
      </c>
      <c r="B943" t="str">
        <f>_xlfn.XLOOKUP(L943,[1]NodeTranslation!$A:$A,[1]NodeTranslation!$B:$B)</f>
        <v>ofNL_GE_B</v>
      </c>
      <c r="C943">
        <v>212479.782675739</v>
      </c>
      <c r="D943" t="str">
        <f t="shared" si="28"/>
        <v>ofNL_KW_B-ofNL_GE_B</v>
      </c>
      <c r="K943" t="s">
        <v>28</v>
      </c>
      <c r="L943" t="s">
        <v>22</v>
      </c>
      <c r="M943">
        <v>212479.782675739</v>
      </c>
      <c r="N943" t="str">
        <f t="shared" si="29"/>
        <v>Hollands Kust West Beta-Gemini II</v>
      </c>
    </row>
    <row r="944" spans="1:14" x14ac:dyDescent="0.25">
      <c r="A944" t="str">
        <f>_xlfn.XLOOKUP(K944,[1]NodeTranslation!$A:$A,[1]NodeTranslation!$B:$B)</f>
        <v>ofNL_KW_B</v>
      </c>
      <c r="B944" t="str">
        <f>_xlfn.XLOOKUP(L944,[1]NodeTranslation!$A:$A,[1]NodeTranslation!$B:$B)</f>
        <v>ofNL_GE_A</v>
      </c>
      <c r="C944">
        <v>220059.64799388099</v>
      </c>
      <c r="D944" t="str">
        <f t="shared" si="28"/>
        <v>ofNL_KW_B-ofNL_GE_A</v>
      </c>
      <c r="K944" t="s">
        <v>28</v>
      </c>
      <c r="L944" t="s">
        <v>23</v>
      </c>
      <c r="M944">
        <v>220059.64799388099</v>
      </c>
      <c r="N944" t="str">
        <f t="shared" si="29"/>
        <v>Hollands Kust West Beta-Gemini I</v>
      </c>
    </row>
    <row r="945" spans="1:14" x14ac:dyDescent="0.25">
      <c r="A945" t="str">
        <f>_xlfn.XLOOKUP(K945,[1]NodeTranslation!$A:$A,[1]NodeTranslation!$B:$B)</f>
        <v>ofNL_KW_B</v>
      </c>
      <c r="B945" t="str">
        <f>_xlfn.XLOOKUP(L945,[1]NodeTranslation!$A:$A,[1]NodeTranslation!$B:$B)</f>
        <v>ofNL_KN</v>
      </c>
      <c r="C945">
        <v>38085.835666561601</v>
      </c>
      <c r="D945" t="str">
        <f t="shared" si="28"/>
        <v>ofNL_KW_B-ofNL_KN</v>
      </c>
      <c r="K945" t="s">
        <v>28</v>
      </c>
      <c r="L945" t="s">
        <v>26</v>
      </c>
      <c r="M945">
        <v>38085.835666561601</v>
      </c>
      <c r="N945" t="str">
        <f t="shared" si="29"/>
        <v>Hollands Kust West Beta-Hollands Kust Noord</v>
      </c>
    </row>
    <row r="946" spans="1:14" x14ac:dyDescent="0.25">
      <c r="A946" t="str">
        <f>_xlfn.XLOOKUP(K946,[1]NodeTranslation!$A:$A,[1]NodeTranslation!$B:$B)</f>
        <v>ofNL_KW_B</v>
      </c>
      <c r="B946" t="str">
        <f>_xlfn.XLOOKUP(L946,[1]NodeTranslation!$A:$A,[1]NodeTranslation!$B:$B)</f>
        <v>ofNL_KW_A</v>
      </c>
      <c r="C946">
        <v>11939.5204548413</v>
      </c>
      <c r="D946" t="str">
        <f t="shared" si="28"/>
        <v>ofNL_KW_B-ofNL_KW_A</v>
      </c>
      <c r="K946" t="s">
        <v>28</v>
      </c>
      <c r="L946" t="s">
        <v>27</v>
      </c>
      <c r="M946">
        <v>11939.5204548413</v>
      </c>
      <c r="N946" t="str">
        <f t="shared" si="29"/>
        <v>Hollands Kust West Beta-Hollands Kust West Alpha</v>
      </c>
    </row>
    <row r="947" spans="1:14" x14ac:dyDescent="0.25">
      <c r="A947" t="str">
        <f>_xlfn.XLOOKUP(K947,[1]NodeTranslation!$A:$A,[1]NodeTranslation!$B:$B)</f>
        <v>ofNL_KW_B</v>
      </c>
      <c r="B947">
        <f>_xlfn.XLOOKUP(L947,[1]NodeTranslation!$A:$A,[1]NodeTranslation!$B:$B)</f>
        <v>0</v>
      </c>
      <c r="C947">
        <v>91079.865656721697</v>
      </c>
      <c r="D947" t="str">
        <f t="shared" si="28"/>
        <v>ofNL_KW_B-0</v>
      </c>
      <c r="K947" t="s">
        <v>28</v>
      </c>
      <c r="M947">
        <v>91079.865656721697</v>
      </c>
      <c r="N947" t="str">
        <f t="shared" si="29"/>
        <v>Hollands Kust West Beta-</v>
      </c>
    </row>
    <row r="948" spans="1:14" x14ac:dyDescent="0.25">
      <c r="A948" t="str">
        <f>_xlfn.XLOOKUP(K948,[1]NodeTranslation!$A:$A,[1]NodeTranslation!$B:$B)</f>
        <v>ofNL_KW_B</v>
      </c>
      <c r="B948">
        <f>_xlfn.XLOOKUP(L948,[1]NodeTranslation!$A:$A,[1]NodeTranslation!$B:$B)</f>
        <v>0</v>
      </c>
      <c r="C948">
        <v>220186.54900412701</v>
      </c>
      <c r="D948" t="str">
        <f t="shared" si="28"/>
        <v>ofNL_KW_B-0</v>
      </c>
      <c r="K948" t="s">
        <v>28</v>
      </c>
      <c r="M948">
        <v>220186.54900412701</v>
      </c>
      <c r="N948" t="str">
        <f t="shared" si="29"/>
        <v>Hollands Kust West Beta-</v>
      </c>
    </row>
    <row r="949" spans="1:14" x14ac:dyDescent="0.25">
      <c r="A949" t="str">
        <f>_xlfn.XLOOKUP(K949,[1]NodeTranslation!$A:$A,[1]NodeTranslation!$B:$B)</f>
        <v>ofNL_KW_B</v>
      </c>
      <c r="B949">
        <f>_xlfn.XLOOKUP(L949,[1]NodeTranslation!$A:$A,[1]NodeTranslation!$B:$B)</f>
        <v>0</v>
      </c>
      <c r="C949">
        <v>62631.4792978271</v>
      </c>
      <c r="D949" t="str">
        <f t="shared" si="28"/>
        <v>ofNL_KW_B-0</v>
      </c>
      <c r="K949" t="s">
        <v>28</v>
      </c>
      <c r="M949">
        <v>62631.4792978271</v>
      </c>
      <c r="N949" t="str">
        <f t="shared" si="29"/>
        <v>Hollands Kust West Beta-</v>
      </c>
    </row>
    <row r="950" spans="1:14" x14ac:dyDescent="0.25">
      <c r="A950" t="str">
        <f>_xlfn.XLOOKUP(K950,[1]NodeTranslation!$A:$A,[1]NodeTranslation!$B:$B)</f>
        <v>ofNL_KW_B</v>
      </c>
      <c r="B950">
        <f>_xlfn.XLOOKUP(L950,[1]NodeTranslation!$A:$A,[1]NodeTranslation!$B:$B)</f>
        <v>0</v>
      </c>
      <c r="C950">
        <v>75641.988550162103</v>
      </c>
      <c r="D950" t="str">
        <f t="shared" si="28"/>
        <v>ofNL_KW_B-0</v>
      </c>
      <c r="K950" t="s">
        <v>28</v>
      </c>
      <c r="M950">
        <v>75641.988550162103</v>
      </c>
      <c r="N950" t="str">
        <f t="shared" si="29"/>
        <v>Hollands Kust West Beta-</v>
      </c>
    </row>
    <row r="951" spans="1:14" x14ac:dyDescent="0.25">
      <c r="A951" t="str">
        <f>_xlfn.XLOOKUP(K951,[1]NodeTranslation!$A:$A,[1]NodeTranslation!$B:$B)</f>
        <v>ofNL_KW_B</v>
      </c>
      <c r="B951">
        <f>_xlfn.XLOOKUP(L951,[1]NodeTranslation!$A:$A,[1]NodeTranslation!$B:$B)</f>
        <v>0</v>
      </c>
      <c r="C951">
        <v>48575.670664600199</v>
      </c>
      <c r="D951" t="str">
        <f t="shared" si="28"/>
        <v>ofNL_KW_B-0</v>
      </c>
      <c r="K951" t="s">
        <v>28</v>
      </c>
      <c r="M951">
        <v>48575.670664600199</v>
      </c>
      <c r="N951" t="str">
        <f t="shared" si="29"/>
        <v>Hollands Kust West Beta-</v>
      </c>
    </row>
    <row r="952" spans="1:14" x14ac:dyDescent="0.25">
      <c r="A952" t="str">
        <f>_xlfn.XLOOKUP(K952,[1]NodeTranslation!$A:$A,[1]NodeTranslation!$B:$B)</f>
        <v>ofNL_KW_B</v>
      </c>
      <c r="B952">
        <f>_xlfn.XLOOKUP(L952,[1]NodeTranslation!$A:$A,[1]NodeTranslation!$B:$B)</f>
        <v>0</v>
      </c>
      <c r="C952">
        <v>10424.166929765899</v>
      </c>
      <c r="D952" t="str">
        <f t="shared" si="28"/>
        <v>ofNL_KW_B-0</v>
      </c>
      <c r="K952" t="s">
        <v>28</v>
      </c>
      <c r="M952">
        <v>10424.166929765899</v>
      </c>
      <c r="N952" t="str">
        <f t="shared" si="29"/>
        <v>Hollands Kust West Beta-</v>
      </c>
    </row>
    <row r="953" spans="1:14" x14ac:dyDescent="0.25">
      <c r="A953" t="str">
        <f>_xlfn.XLOOKUP(K953,[1]NodeTranslation!$A:$A,[1]NodeTranslation!$B:$B)</f>
        <v>ofNL_KW_B</v>
      </c>
      <c r="B953">
        <f>_xlfn.XLOOKUP(L953,[1]NodeTranslation!$A:$A,[1]NodeTranslation!$B:$B)</f>
        <v>0</v>
      </c>
      <c r="C953">
        <v>200702.858860924</v>
      </c>
      <c r="D953" t="str">
        <f t="shared" si="28"/>
        <v>ofNL_KW_B-0</v>
      </c>
      <c r="K953" t="s">
        <v>28</v>
      </c>
      <c r="M953">
        <v>200702.858860924</v>
      </c>
      <c r="N953" t="str">
        <f t="shared" si="29"/>
        <v>Hollands Kust West Beta-</v>
      </c>
    </row>
    <row r="954" spans="1:14" x14ac:dyDescent="0.25">
      <c r="A954" t="e">
        <f>_xlfn.XLOOKUP(K954,[1]NodeTranslation!$A:$A,[1]NodeTranslation!$B:$B)</f>
        <v>#N/A</v>
      </c>
      <c r="B954" t="str">
        <f>_xlfn.XLOOKUP(L954,[1]NodeTranslation!$A:$A,[1]NodeTranslation!$B:$B)</f>
        <v>ofNL_BO_A</v>
      </c>
      <c r="C954">
        <v>191596.37753680401</v>
      </c>
      <c r="D954" t="e">
        <f t="shared" si="28"/>
        <v>#N/A</v>
      </c>
      <c r="K954" t="s">
        <v>29</v>
      </c>
      <c r="L954" t="s">
        <v>17</v>
      </c>
      <c r="M954">
        <v>191596.37753680401</v>
      </c>
      <c r="N954" t="str">
        <f t="shared" si="29"/>
        <v>NULL-Borssele Alpha</v>
      </c>
    </row>
    <row r="955" spans="1:14" x14ac:dyDescent="0.25">
      <c r="A955" t="e">
        <f>_xlfn.XLOOKUP(K955,[1]NodeTranslation!$A:$A,[1]NodeTranslation!$B:$B)</f>
        <v>#N/A</v>
      </c>
      <c r="B955" t="str">
        <f>_xlfn.XLOOKUP(L955,[1]NodeTranslation!$A:$A,[1]NodeTranslation!$B:$B)</f>
        <v>ofNL_KZ_B</v>
      </c>
      <c r="C955">
        <v>137450.83092896899</v>
      </c>
      <c r="D955" t="e">
        <f t="shared" si="28"/>
        <v>#N/A</v>
      </c>
      <c r="K955" t="s">
        <v>29</v>
      </c>
      <c r="L955" t="s">
        <v>24</v>
      </c>
      <c r="M955">
        <v>137450.83092896899</v>
      </c>
      <c r="N955" t="str">
        <f t="shared" si="29"/>
        <v>NULL-Hollands Kust Zuid Beta</v>
      </c>
    </row>
    <row r="956" spans="1:14" x14ac:dyDescent="0.25">
      <c r="A956" t="e">
        <f>_xlfn.XLOOKUP(K956,[1]NodeTranslation!$A:$A,[1]NodeTranslation!$B:$B)</f>
        <v>#N/A</v>
      </c>
      <c r="B956" t="str">
        <f>_xlfn.XLOOKUP(L956,[1]NodeTranslation!$A:$A,[1]NodeTranslation!$B:$B)</f>
        <v>ofNL_IJ_B</v>
      </c>
      <c r="C956">
        <v>67534.577780817897</v>
      </c>
      <c r="D956" t="e">
        <f t="shared" si="28"/>
        <v>#N/A</v>
      </c>
      <c r="K956" t="s">
        <v>29</v>
      </c>
      <c r="L956" t="s">
        <v>15</v>
      </c>
      <c r="M956">
        <v>67534.577780817897</v>
      </c>
      <c r="N956" t="str">
        <f t="shared" si="29"/>
        <v>NULL-IJmuiden Ver Beta</v>
      </c>
    </row>
    <row r="957" spans="1:14" x14ac:dyDescent="0.25">
      <c r="A957" t="e">
        <f>_xlfn.XLOOKUP(K957,[1]NodeTranslation!$A:$A,[1]NodeTranslation!$B:$B)</f>
        <v>#N/A</v>
      </c>
      <c r="B957" t="str">
        <f>_xlfn.XLOOKUP(L957,[1]NodeTranslation!$A:$A,[1]NodeTranslation!$B:$B)</f>
        <v>ofNL_KZ_A</v>
      </c>
      <c r="C957">
        <v>130206.78520254399</v>
      </c>
      <c r="D957" t="e">
        <f t="shared" si="28"/>
        <v>#N/A</v>
      </c>
      <c r="K957" t="s">
        <v>29</v>
      </c>
      <c r="L957" t="s">
        <v>25</v>
      </c>
      <c r="M957">
        <v>130206.78520254399</v>
      </c>
      <c r="N957" t="str">
        <f t="shared" si="29"/>
        <v>NULL-Hollands Kust Zuid Alpha</v>
      </c>
    </row>
    <row r="958" spans="1:14" x14ac:dyDescent="0.25">
      <c r="A958" t="e">
        <f>_xlfn.XLOOKUP(K958,[1]NodeTranslation!$A:$A,[1]NodeTranslation!$B:$B)</f>
        <v>#N/A</v>
      </c>
      <c r="B958" t="str">
        <f>_xlfn.XLOOKUP(L958,[1]NodeTranslation!$A:$A,[1]NodeTranslation!$B:$B)</f>
        <v>ofNL_IJ_A</v>
      </c>
      <c r="C958">
        <v>59411.4914303021</v>
      </c>
      <c r="D958" t="e">
        <f t="shared" si="28"/>
        <v>#N/A</v>
      </c>
      <c r="K958" t="s">
        <v>29</v>
      </c>
      <c r="L958" t="s">
        <v>16</v>
      </c>
      <c r="M958">
        <v>59411.4914303021</v>
      </c>
      <c r="N958" t="str">
        <f t="shared" si="29"/>
        <v>NULL-IJmuiden Ver Alpha</v>
      </c>
    </row>
    <row r="959" spans="1:14" x14ac:dyDescent="0.25">
      <c r="A959" t="e">
        <f>_xlfn.XLOOKUP(K959,[1]NodeTranslation!$A:$A,[1]NodeTranslation!$B:$B)</f>
        <v>#N/A</v>
      </c>
      <c r="B959" t="str">
        <f>_xlfn.XLOOKUP(L959,[1]NodeTranslation!$A:$A,[1]NodeTranslation!$B:$B)</f>
        <v>ofNL_BO_B</v>
      </c>
      <c r="C959">
        <v>190757.117320349</v>
      </c>
      <c r="D959" t="e">
        <f t="shared" si="28"/>
        <v>#N/A</v>
      </c>
      <c r="K959" t="s">
        <v>29</v>
      </c>
      <c r="L959" t="s">
        <v>18</v>
      </c>
      <c r="M959">
        <v>190757.117320349</v>
      </c>
      <c r="N959" t="str">
        <f t="shared" si="29"/>
        <v>NULL-Borssele Beta</v>
      </c>
    </row>
    <row r="960" spans="1:14" x14ac:dyDescent="0.25">
      <c r="A960" t="e">
        <f>_xlfn.XLOOKUP(K960,[1]NodeTranslation!$A:$A,[1]NodeTranslation!$B:$B)</f>
        <v>#N/A</v>
      </c>
      <c r="B960" t="str">
        <f>_xlfn.XLOOKUP(L960,[1]NodeTranslation!$A:$A,[1]NodeTranslation!$B:$B)</f>
        <v>ofNL_IJ_G</v>
      </c>
      <c r="C960">
        <v>52322.1417893322</v>
      </c>
      <c r="D960" t="e">
        <f t="shared" si="28"/>
        <v>#N/A</v>
      </c>
      <c r="K960" t="s">
        <v>29</v>
      </c>
      <c r="L960" t="s">
        <v>30</v>
      </c>
      <c r="M960">
        <v>52322.1417893322</v>
      </c>
      <c r="N960" t="str">
        <f t="shared" si="29"/>
        <v>NULL-IJmuiden Ver Gamma</v>
      </c>
    </row>
    <row r="961" spans="1:14" x14ac:dyDescent="0.25">
      <c r="A961" t="e">
        <f>_xlfn.XLOOKUP(K961,[1]NodeTranslation!$A:$A,[1]NodeTranslation!$B:$B)</f>
        <v>#N/A</v>
      </c>
      <c r="B961" t="str">
        <f>_xlfn.XLOOKUP(L961,[1]NodeTranslation!$A:$A,[1]NodeTranslation!$B:$B)</f>
        <v>onNL_SW</v>
      </c>
      <c r="C961">
        <v>220802.75827632201</v>
      </c>
      <c r="D961" t="e">
        <f t="shared" si="28"/>
        <v>#N/A</v>
      </c>
      <c r="K961" t="s">
        <v>29</v>
      </c>
      <c r="L961" t="s">
        <v>2</v>
      </c>
      <c r="M961">
        <v>220802.75827632201</v>
      </c>
      <c r="N961" t="str">
        <f t="shared" si="29"/>
        <v>NULL-NL_on_Borssele</v>
      </c>
    </row>
    <row r="962" spans="1:14" x14ac:dyDescent="0.25">
      <c r="A962" t="e">
        <f>_xlfn.XLOOKUP(K962,[1]NodeTranslation!$A:$A,[1]NodeTranslation!$B:$B)</f>
        <v>#N/A</v>
      </c>
      <c r="B962" t="str">
        <f>_xlfn.XLOOKUP(L962,[1]NodeTranslation!$A:$A,[1]NodeTranslation!$B:$B)</f>
        <v>onNL_CE</v>
      </c>
      <c r="C962">
        <v>252510.93945462501</v>
      </c>
      <c r="D962" t="e">
        <f t="shared" si="28"/>
        <v>#N/A</v>
      </c>
      <c r="K962" t="s">
        <v>29</v>
      </c>
      <c r="L962" t="s">
        <v>3</v>
      </c>
      <c r="M962">
        <v>252510.93945462501</v>
      </c>
      <c r="N962" t="str">
        <f t="shared" si="29"/>
        <v>NULL-NL_on_Brabant</v>
      </c>
    </row>
    <row r="963" spans="1:14" x14ac:dyDescent="0.25">
      <c r="A963" t="e">
        <f>_xlfn.XLOOKUP(K963,[1]NodeTranslation!$A:$A,[1]NodeTranslation!$B:$B)</f>
        <v>#N/A</v>
      </c>
      <c r="B963" t="str">
        <f>_xlfn.XLOOKUP(L963,[1]NodeTranslation!$A:$A,[1]NodeTranslation!$B:$B)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K963" t="s">
        <v>29</v>
      </c>
      <c r="L963" t="s">
        <v>4</v>
      </c>
      <c r="M963">
        <v>323061.25950316002</v>
      </c>
      <c r="N963" t="str">
        <f t="shared" ref="N963:N1026" si="31">K963&amp;"-"&amp;L963</f>
        <v>NULL-BE00</v>
      </c>
    </row>
    <row r="964" spans="1:14" x14ac:dyDescent="0.25">
      <c r="A964" t="e">
        <f>_xlfn.XLOOKUP(K964,[1]NodeTranslation!$A:$A,[1]NodeTranslation!$B:$B)</f>
        <v>#N/A</v>
      </c>
      <c r="B964" t="str">
        <f>_xlfn.XLOOKUP(L964,[1]NodeTranslation!$A:$A,[1]NodeTranslation!$B:$B)</f>
        <v>onDE</v>
      </c>
      <c r="C964">
        <v>552077.61776594399</v>
      </c>
      <c r="D964" t="e">
        <f t="shared" si="30"/>
        <v>#N/A</v>
      </c>
      <c r="K964" t="s">
        <v>29</v>
      </c>
      <c r="L964" t="s">
        <v>5</v>
      </c>
      <c r="M964">
        <v>552077.61776594399</v>
      </c>
      <c r="N964" t="str">
        <f t="shared" si="31"/>
        <v>NULL-DE00</v>
      </c>
    </row>
    <row r="965" spans="1:14" x14ac:dyDescent="0.25">
      <c r="A965" t="e">
        <f>_xlfn.XLOOKUP(K965,[1]NodeTranslation!$A:$A,[1]NodeTranslation!$B:$B)</f>
        <v>#N/A</v>
      </c>
      <c r="B965" t="str">
        <f>_xlfn.XLOOKUP(L965,[1]NodeTranslation!$A:$A,[1]NodeTranslation!$B:$B)</f>
        <v>onUK</v>
      </c>
      <c r="C965">
        <v>404799.17325211398</v>
      </c>
      <c r="D965" t="e">
        <f t="shared" si="30"/>
        <v>#N/A</v>
      </c>
      <c r="K965" t="s">
        <v>29</v>
      </c>
      <c r="L965" t="s">
        <v>6</v>
      </c>
      <c r="M965">
        <v>404799.17325211398</v>
      </c>
      <c r="N965" t="str">
        <f t="shared" si="31"/>
        <v>NULL-UK00</v>
      </c>
    </row>
    <row r="966" spans="1:14" x14ac:dyDescent="0.25">
      <c r="A966" t="e">
        <f>_xlfn.XLOOKUP(K966,[1]NodeTranslation!$A:$A,[1]NodeTranslation!$B:$B)</f>
        <v>#N/A</v>
      </c>
      <c r="B966" t="str">
        <f>_xlfn.XLOOKUP(L966,[1]NodeTranslation!$A:$A,[1]NodeTranslation!$B:$B)</f>
        <v>onDKW</v>
      </c>
      <c r="C966">
        <v>501405.09455718898</v>
      </c>
      <c r="D966" t="e">
        <f t="shared" si="30"/>
        <v>#N/A</v>
      </c>
      <c r="K966" t="s">
        <v>29</v>
      </c>
      <c r="L966" t="s">
        <v>7</v>
      </c>
      <c r="M966">
        <v>501405.09455718898</v>
      </c>
      <c r="N966" t="str">
        <f t="shared" si="31"/>
        <v>NULL-DKW1</v>
      </c>
    </row>
    <row r="967" spans="1:14" x14ac:dyDescent="0.25">
      <c r="A967" t="e">
        <f>_xlfn.XLOOKUP(K967,[1]NodeTranslation!$A:$A,[1]NodeTranslation!$B:$B)</f>
        <v>#N/A</v>
      </c>
      <c r="B967" t="str">
        <f>_xlfn.XLOOKUP(L967,[1]NodeTranslation!$A:$A,[1]NodeTranslation!$B:$B)</f>
        <v>onNL_E</v>
      </c>
      <c r="C967">
        <v>235269.70260184401</v>
      </c>
      <c r="D967" t="e">
        <f t="shared" si="30"/>
        <v>#N/A</v>
      </c>
      <c r="K967" t="s">
        <v>29</v>
      </c>
      <c r="L967" t="s">
        <v>8</v>
      </c>
      <c r="M967">
        <v>235269.70260184401</v>
      </c>
      <c r="N967" t="str">
        <f t="shared" si="31"/>
        <v>NULL-NL_on_East</v>
      </c>
    </row>
    <row r="968" spans="1:14" x14ac:dyDescent="0.25">
      <c r="A968" t="e">
        <f>_xlfn.XLOOKUP(K968,[1]NodeTranslation!$A:$A,[1]NodeTranslation!$B:$B)</f>
        <v>#N/A</v>
      </c>
      <c r="B968" t="str">
        <f>_xlfn.XLOOKUP(L968,[1]NodeTranslation!$A:$A,[1]NodeTranslation!$B:$B)</f>
        <v>onNOS</v>
      </c>
      <c r="C968">
        <v>838419.61463611003</v>
      </c>
      <c r="D968" t="e">
        <f t="shared" si="30"/>
        <v>#N/A</v>
      </c>
      <c r="K968" t="s">
        <v>29</v>
      </c>
      <c r="L968" t="s">
        <v>9</v>
      </c>
      <c r="M968">
        <v>838419.61463611003</v>
      </c>
      <c r="N968" t="str">
        <f t="shared" si="31"/>
        <v>NULL-NOS0</v>
      </c>
    </row>
    <row r="969" spans="1:14" x14ac:dyDescent="0.25">
      <c r="A969" t="e">
        <f>_xlfn.XLOOKUP(K969,[1]NodeTranslation!$A:$A,[1]NodeTranslation!$B:$B)</f>
        <v>#N/A</v>
      </c>
      <c r="B969" t="str">
        <f>_xlfn.XLOOKUP(L969,[1]NodeTranslation!$A:$A,[1]NodeTranslation!$B:$B)</f>
        <v>onNL_NW</v>
      </c>
      <c r="C969">
        <v>157710.828956179</v>
      </c>
      <c r="D969" t="e">
        <f t="shared" si="30"/>
        <v>#N/A</v>
      </c>
      <c r="K969" t="s">
        <v>29</v>
      </c>
      <c r="L969" t="s">
        <v>10</v>
      </c>
      <c r="M969">
        <v>157710.828956179</v>
      </c>
      <c r="N969" t="str">
        <f t="shared" si="31"/>
        <v>NULL-NL_on_Holland_N</v>
      </c>
    </row>
    <row r="970" spans="1:14" x14ac:dyDescent="0.25">
      <c r="A970" t="e">
        <f>_xlfn.XLOOKUP(K970,[1]NodeTranslation!$A:$A,[1]NodeTranslation!$B:$B)</f>
        <v>#N/A</v>
      </c>
      <c r="B970" t="str">
        <f>_xlfn.XLOOKUP(L970,[1]NodeTranslation!$A:$A,[1]NodeTranslation!$B:$B)</f>
        <v>onNL_NE</v>
      </c>
      <c r="C970">
        <v>206407.07441153101</v>
      </c>
      <c r="D970" t="e">
        <f t="shared" si="30"/>
        <v>#N/A</v>
      </c>
      <c r="K970" t="s">
        <v>29</v>
      </c>
      <c r="L970" t="s">
        <v>11</v>
      </c>
      <c r="M970">
        <v>206407.07441153101</v>
      </c>
      <c r="N970" t="str">
        <f t="shared" si="31"/>
        <v>NULL-NL_on_North</v>
      </c>
    </row>
    <row r="971" spans="1:14" x14ac:dyDescent="0.25">
      <c r="A971" t="e">
        <f>_xlfn.XLOOKUP(K971,[1]NodeTranslation!$A:$A,[1]NodeTranslation!$B:$B)</f>
        <v>#N/A</v>
      </c>
      <c r="B971" t="str">
        <f>_xlfn.XLOOKUP(L971,[1]NodeTranslation!$A:$A,[1]NodeTranslation!$B:$B)</f>
        <v>onNL_CW</v>
      </c>
      <c r="C971">
        <v>221946.17291121901</v>
      </c>
      <c r="D971" t="e">
        <f t="shared" si="30"/>
        <v>#N/A</v>
      </c>
      <c r="K971" t="s">
        <v>29</v>
      </c>
      <c r="L971" t="s">
        <v>12</v>
      </c>
      <c r="M971">
        <v>221946.17291121901</v>
      </c>
      <c r="N971" t="str">
        <f t="shared" si="31"/>
        <v>NULL-NL_on_Rilland</v>
      </c>
    </row>
    <row r="972" spans="1:14" x14ac:dyDescent="0.25">
      <c r="A972" t="e">
        <f>_xlfn.XLOOKUP(K972,[1]NodeTranslation!$A:$A,[1]NodeTranslation!$B:$B)</f>
        <v>#N/A</v>
      </c>
      <c r="B972" t="str">
        <f>_xlfn.XLOOKUP(L972,[1]NodeTranslation!$A:$A,[1]NodeTranslation!$B:$B)</f>
        <v>onNL_W</v>
      </c>
      <c r="C972">
        <v>185717.44992658001</v>
      </c>
      <c r="D972" t="e">
        <f t="shared" si="30"/>
        <v>#N/A</v>
      </c>
      <c r="K972" t="s">
        <v>29</v>
      </c>
      <c r="L972" t="s">
        <v>13</v>
      </c>
      <c r="M972">
        <v>185717.44992658001</v>
      </c>
      <c r="N972" t="str">
        <f t="shared" si="31"/>
        <v>NULL-NL_on_Holland_S</v>
      </c>
    </row>
    <row r="973" spans="1:14" x14ac:dyDescent="0.25">
      <c r="A973" t="e">
        <f>_xlfn.XLOOKUP(K973,[1]NodeTranslation!$A:$A,[1]NodeTranslation!$B:$B)</f>
        <v>#N/A</v>
      </c>
      <c r="B973" t="str">
        <f>_xlfn.XLOOKUP(L973,[1]NodeTranslation!$A:$A,[1]NodeTranslation!$B:$B)</f>
        <v>onNL_SE</v>
      </c>
      <c r="C973">
        <v>305810.16450754198</v>
      </c>
      <c r="D973" t="e">
        <f t="shared" si="30"/>
        <v>#N/A</v>
      </c>
      <c r="K973" t="s">
        <v>29</v>
      </c>
      <c r="L973" t="s">
        <v>14</v>
      </c>
      <c r="M973">
        <v>305810.16450754198</v>
      </c>
      <c r="N973" t="str">
        <f t="shared" si="31"/>
        <v>NULL-NL_on_South</v>
      </c>
    </row>
    <row r="974" spans="1:14" x14ac:dyDescent="0.25">
      <c r="A974" t="e">
        <f>_xlfn.XLOOKUP(K974,[1]NodeTranslation!$A:$A,[1]NodeTranslation!$B:$B)</f>
        <v>#N/A</v>
      </c>
      <c r="B974" t="str">
        <f>_xlfn.XLOOKUP(L974,[1]NodeTranslation!$A:$A,[1]NodeTranslation!$B:$B)</f>
        <v>ofNL_EG</v>
      </c>
      <c r="C974">
        <v>118733.85266061001</v>
      </c>
      <c r="D974" t="e">
        <f t="shared" si="30"/>
        <v>#N/A</v>
      </c>
      <c r="K974" t="s">
        <v>29</v>
      </c>
      <c r="L974" t="s">
        <v>19</v>
      </c>
      <c r="M974">
        <v>118733.85266061001</v>
      </c>
      <c r="N974" t="str">
        <f t="shared" si="31"/>
        <v>NULL-Egmon aan Zee</v>
      </c>
    </row>
    <row r="975" spans="1:14" x14ac:dyDescent="0.25">
      <c r="A975" t="e">
        <f>_xlfn.XLOOKUP(K975,[1]NodeTranslation!$A:$A,[1]NodeTranslation!$B:$B)</f>
        <v>#N/A</v>
      </c>
      <c r="B975" t="str">
        <f>_xlfn.XLOOKUP(L975,[1]NodeTranslation!$A:$A,[1]NodeTranslation!$B:$B)</f>
        <v>ofNL_PA</v>
      </c>
      <c r="C975">
        <v>112141.97085734599</v>
      </c>
      <c r="D975" t="e">
        <f t="shared" si="30"/>
        <v>#N/A</v>
      </c>
      <c r="K975" t="s">
        <v>29</v>
      </c>
      <c r="L975" t="s">
        <v>20</v>
      </c>
      <c r="M975">
        <v>112141.97085734599</v>
      </c>
      <c r="N975" t="str">
        <f t="shared" si="31"/>
        <v>NULL-Prinses Amalia</v>
      </c>
    </row>
    <row r="976" spans="1:14" x14ac:dyDescent="0.25">
      <c r="A976" t="e">
        <f>_xlfn.XLOOKUP(K976,[1]NodeTranslation!$A:$A,[1]NodeTranslation!$B:$B)</f>
        <v>#N/A</v>
      </c>
      <c r="B976" t="str">
        <f>_xlfn.XLOOKUP(L976,[1]NodeTranslation!$A:$A,[1]NodeTranslation!$B:$B)</f>
        <v>ofNL_LU</v>
      </c>
      <c r="C976">
        <v>127312.61001238201</v>
      </c>
      <c r="D976" t="e">
        <f t="shared" si="30"/>
        <v>#N/A</v>
      </c>
      <c r="K976" t="s">
        <v>29</v>
      </c>
      <c r="L976" t="s">
        <v>21</v>
      </c>
      <c r="M976">
        <v>127312.61001238201</v>
      </c>
      <c r="N976" t="str">
        <f t="shared" si="31"/>
        <v>NULL-Luchterduinen</v>
      </c>
    </row>
    <row r="977" spans="1:14" x14ac:dyDescent="0.25">
      <c r="A977" t="e">
        <f>_xlfn.XLOOKUP(K977,[1]NodeTranslation!$A:$A,[1]NodeTranslation!$B:$B)</f>
        <v>#N/A</v>
      </c>
      <c r="B977" t="str">
        <f>_xlfn.XLOOKUP(L977,[1]NodeTranslation!$A:$A,[1]NodeTranslation!$B:$B)</f>
        <v>ofNL_GE_B</v>
      </c>
      <c r="C977">
        <v>186958.683198082</v>
      </c>
      <c r="D977" t="e">
        <f t="shared" si="30"/>
        <v>#N/A</v>
      </c>
      <c r="K977" t="s">
        <v>29</v>
      </c>
      <c r="L977" t="s">
        <v>22</v>
      </c>
      <c r="M977">
        <v>186958.683198082</v>
      </c>
      <c r="N977" t="str">
        <f t="shared" si="31"/>
        <v>NULL-Gemini II</v>
      </c>
    </row>
    <row r="978" spans="1:14" x14ac:dyDescent="0.25">
      <c r="A978" t="e">
        <f>_xlfn.XLOOKUP(K978,[1]NodeTranslation!$A:$A,[1]NodeTranslation!$B:$B)</f>
        <v>#N/A</v>
      </c>
      <c r="B978" t="str">
        <f>_xlfn.XLOOKUP(L978,[1]NodeTranslation!$A:$A,[1]NodeTranslation!$B:$B)</f>
        <v>ofNL_GE_A</v>
      </c>
      <c r="C978">
        <v>196785.62922179699</v>
      </c>
      <c r="D978" t="e">
        <f t="shared" si="30"/>
        <v>#N/A</v>
      </c>
      <c r="K978" t="s">
        <v>29</v>
      </c>
      <c r="L978" t="s">
        <v>23</v>
      </c>
      <c r="M978">
        <v>196785.62922179699</v>
      </c>
      <c r="N978" t="str">
        <f t="shared" si="31"/>
        <v>NULL-Gemini I</v>
      </c>
    </row>
    <row r="979" spans="1:14" x14ac:dyDescent="0.25">
      <c r="A979" t="e">
        <f>_xlfn.XLOOKUP(K979,[1]NodeTranslation!$A:$A,[1]NodeTranslation!$B:$B)</f>
        <v>#N/A</v>
      </c>
      <c r="B979" t="str">
        <f>_xlfn.XLOOKUP(L979,[1]NodeTranslation!$A:$A,[1]NodeTranslation!$B:$B)</f>
        <v>ofNL_KN</v>
      </c>
      <c r="C979">
        <v>102908.965064192</v>
      </c>
      <c r="D979" t="e">
        <f t="shared" si="30"/>
        <v>#N/A</v>
      </c>
      <c r="K979" t="s">
        <v>29</v>
      </c>
      <c r="L979" t="s">
        <v>26</v>
      </c>
      <c r="M979">
        <v>102908.965064192</v>
      </c>
      <c r="N979" t="str">
        <f t="shared" si="31"/>
        <v>NULL-Hollands Kust Noord</v>
      </c>
    </row>
    <row r="980" spans="1:14" x14ac:dyDescent="0.25">
      <c r="A980" t="e">
        <f>_xlfn.XLOOKUP(K980,[1]NodeTranslation!$A:$A,[1]NodeTranslation!$B:$B)</f>
        <v>#N/A</v>
      </c>
      <c r="B980" t="str">
        <f>_xlfn.XLOOKUP(L980,[1]NodeTranslation!$A:$A,[1]NodeTranslation!$B:$B)</f>
        <v>ofNL_KW_A</v>
      </c>
      <c r="C980">
        <v>85063.787455336496</v>
      </c>
      <c r="D980" t="e">
        <f t="shared" si="30"/>
        <v>#N/A</v>
      </c>
      <c r="K980" t="s">
        <v>29</v>
      </c>
      <c r="L980" t="s">
        <v>27</v>
      </c>
      <c r="M980">
        <v>85063.787455336496</v>
      </c>
      <c r="N980" t="str">
        <f t="shared" si="31"/>
        <v>NULL-Hollands Kust West Alpha</v>
      </c>
    </row>
    <row r="981" spans="1:14" x14ac:dyDescent="0.25">
      <c r="A981" t="e">
        <f>_xlfn.XLOOKUP(K981,[1]NodeTranslation!$A:$A,[1]NodeTranslation!$B:$B)</f>
        <v>#N/A</v>
      </c>
      <c r="B981" t="str">
        <f>_xlfn.XLOOKUP(L981,[1]NodeTranslation!$A:$A,[1]NodeTranslation!$B:$B)</f>
        <v>ofNL_KW_B</v>
      </c>
      <c r="C981">
        <v>91079.865656721202</v>
      </c>
      <c r="D981" t="e">
        <f t="shared" si="30"/>
        <v>#N/A</v>
      </c>
      <c r="K981" t="s">
        <v>29</v>
      </c>
      <c r="L981" t="s">
        <v>28</v>
      </c>
      <c r="M981">
        <v>91079.865656721202</v>
      </c>
      <c r="N981" t="str">
        <f t="shared" si="31"/>
        <v>NULL-Hollands Kust West Beta</v>
      </c>
    </row>
    <row r="982" spans="1:14" x14ac:dyDescent="0.25">
      <c r="A982" t="e">
        <f>_xlfn.XLOOKUP(K982,[1]NodeTranslation!$A:$A,[1]NodeTranslation!$B:$B)</f>
        <v>#N/A</v>
      </c>
      <c r="B982">
        <f>_xlfn.XLOOKUP(L982,[1]NodeTranslation!$A:$A,[1]NodeTranslation!$B:$B)</f>
        <v>0</v>
      </c>
      <c r="C982">
        <v>180507.208807733</v>
      </c>
      <c r="D982" t="e">
        <f t="shared" si="30"/>
        <v>#N/A</v>
      </c>
      <c r="K982" t="s">
        <v>29</v>
      </c>
      <c r="M982">
        <v>180507.208807733</v>
      </c>
      <c r="N982" t="str">
        <f t="shared" si="31"/>
        <v>NULL-</v>
      </c>
    </row>
    <row r="983" spans="1:14" x14ac:dyDescent="0.25">
      <c r="A983" t="e">
        <f>_xlfn.XLOOKUP(K983,[1]NodeTranslation!$A:$A,[1]NodeTranslation!$B:$B)</f>
        <v>#N/A</v>
      </c>
      <c r="B983">
        <f>_xlfn.XLOOKUP(L983,[1]NodeTranslation!$A:$A,[1]NodeTranslation!$B:$B)</f>
        <v>0</v>
      </c>
      <c r="C983">
        <v>34818.212394749302</v>
      </c>
      <c r="D983" t="e">
        <f t="shared" si="30"/>
        <v>#N/A</v>
      </c>
      <c r="K983" t="s">
        <v>29</v>
      </c>
      <c r="M983">
        <v>34818.212394749302</v>
      </c>
      <c r="N983" t="str">
        <f t="shared" si="31"/>
        <v>NULL-</v>
      </c>
    </row>
    <row r="984" spans="1:14" x14ac:dyDescent="0.25">
      <c r="A984" t="e">
        <f>_xlfn.XLOOKUP(K984,[1]NodeTranslation!$A:$A,[1]NodeTranslation!$B:$B)</f>
        <v>#N/A</v>
      </c>
      <c r="B984">
        <f>_xlfn.XLOOKUP(L984,[1]NodeTranslation!$A:$A,[1]NodeTranslation!$B:$B)</f>
        <v>0</v>
      </c>
      <c r="C984">
        <v>50387.045437731802</v>
      </c>
      <c r="D984" t="e">
        <f t="shared" si="30"/>
        <v>#N/A</v>
      </c>
      <c r="K984" t="s">
        <v>29</v>
      </c>
      <c r="M984">
        <v>50387.045437731802</v>
      </c>
      <c r="N984" t="str">
        <f t="shared" si="31"/>
        <v>NULL-</v>
      </c>
    </row>
    <row r="985" spans="1:14" x14ac:dyDescent="0.25">
      <c r="A985" t="e">
        <f>_xlfn.XLOOKUP(K985,[1]NodeTranslation!$A:$A,[1]NodeTranslation!$B:$B)</f>
        <v>#N/A</v>
      </c>
      <c r="B985">
        <f>_xlfn.XLOOKUP(L985,[1]NodeTranslation!$A:$A,[1]NodeTranslation!$B:$B)</f>
        <v>0</v>
      </c>
      <c r="C985">
        <v>59887.816452013598</v>
      </c>
      <c r="D985" t="e">
        <f t="shared" si="30"/>
        <v>#N/A</v>
      </c>
      <c r="K985" t="s">
        <v>29</v>
      </c>
      <c r="M985">
        <v>59887.816452013598</v>
      </c>
      <c r="N985" t="str">
        <f t="shared" si="31"/>
        <v>NULL-</v>
      </c>
    </row>
    <row r="986" spans="1:14" x14ac:dyDescent="0.25">
      <c r="A986" t="e">
        <f>_xlfn.XLOOKUP(K986,[1]NodeTranslation!$A:$A,[1]NodeTranslation!$B:$B)</f>
        <v>#N/A</v>
      </c>
      <c r="B986">
        <f>_xlfn.XLOOKUP(L986,[1]NodeTranslation!$A:$A,[1]NodeTranslation!$B:$B)</f>
        <v>0</v>
      </c>
      <c r="C986">
        <v>98223.784172986198</v>
      </c>
      <c r="D986" t="e">
        <f t="shared" si="30"/>
        <v>#N/A</v>
      </c>
      <c r="K986" t="s">
        <v>29</v>
      </c>
      <c r="M986">
        <v>98223.784172986198</v>
      </c>
      <c r="N986" t="str">
        <f t="shared" si="31"/>
        <v>NULL-</v>
      </c>
    </row>
    <row r="987" spans="1:14" x14ac:dyDescent="0.25">
      <c r="A987" t="e">
        <f>_xlfn.XLOOKUP(K987,[1]NodeTranslation!$A:$A,[1]NodeTranslation!$B:$B)</f>
        <v>#N/A</v>
      </c>
      <c r="B987">
        <f>_xlfn.XLOOKUP(L987,[1]NodeTranslation!$A:$A,[1]NodeTranslation!$B:$B)</f>
        <v>0</v>
      </c>
      <c r="C987">
        <v>171671.47373767299</v>
      </c>
      <c r="D987" t="e">
        <f t="shared" si="30"/>
        <v>#N/A</v>
      </c>
      <c r="K987" t="s">
        <v>29</v>
      </c>
      <c r="M987">
        <v>171671.47373767299</v>
      </c>
      <c r="N987" t="str">
        <f t="shared" si="31"/>
        <v>NULL-</v>
      </c>
    </row>
    <row r="988" spans="1:14" x14ac:dyDescent="0.25">
      <c r="A988" t="e">
        <f>_xlfn.XLOOKUP(K988,[1]NodeTranslation!$A:$A,[1]NodeTranslation!$B:$B)</f>
        <v>#N/A</v>
      </c>
      <c r="B988" t="str">
        <f>_xlfn.XLOOKUP(L988,[1]NodeTranslation!$A:$A,[1]NodeTranslation!$B:$B)</f>
        <v>ofNL_BO_A</v>
      </c>
      <c r="C988">
        <v>333095.10230934201</v>
      </c>
      <c r="D988" t="e">
        <f t="shared" si="30"/>
        <v>#N/A</v>
      </c>
      <c r="K988" t="s">
        <v>29</v>
      </c>
      <c r="L988" t="s">
        <v>17</v>
      </c>
      <c r="M988">
        <v>333095.10230934201</v>
      </c>
      <c r="N988" t="str">
        <f t="shared" si="31"/>
        <v>NULL-Borssele Alpha</v>
      </c>
    </row>
    <row r="989" spans="1:14" x14ac:dyDescent="0.25">
      <c r="A989" t="e">
        <f>_xlfn.XLOOKUP(K989,[1]NodeTranslation!$A:$A,[1]NodeTranslation!$B:$B)</f>
        <v>#N/A</v>
      </c>
      <c r="B989" t="str">
        <f>_xlfn.XLOOKUP(L989,[1]NodeTranslation!$A:$A,[1]NodeTranslation!$B:$B)</f>
        <v>ofNL_KZ_B</v>
      </c>
      <c r="C989">
        <v>243258.959951344</v>
      </c>
      <c r="D989" t="e">
        <f t="shared" si="30"/>
        <v>#N/A</v>
      </c>
      <c r="K989" t="s">
        <v>29</v>
      </c>
      <c r="L989" t="s">
        <v>24</v>
      </c>
      <c r="M989">
        <v>243258.959951344</v>
      </c>
      <c r="N989" t="str">
        <f t="shared" si="31"/>
        <v>NULL-Hollands Kust Zuid Beta</v>
      </c>
    </row>
    <row r="990" spans="1:14" x14ac:dyDescent="0.25">
      <c r="A990" t="e">
        <f>_xlfn.XLOOKUP(K990,[1]NodeTranslation!$A:$A,[1]NodeTranslation!$B:$B)</f>
        <v>#N/A</v>
      </c>
      <c r="B990" t="str">
        <f>_xlfn.XLOOKUP(L990,[1]NodeTranslation!$A:$A,[1]NodeTranslation!$B:$B)</f>
        <v>ofNL_IJ_B</v>
      </c>
      <c r="C990">
        <v>212707.61920466201</v>
      </c>
      <c r="D990" t="e">
        <f t="shared" si="30"/>
        <v>#N/A</v>
      </c>
      <c r="K990" t="s">
        <v>29</v>
      </c>
      <c r="L990" t="s">
        <v>15</v>
      </c>
      <c r="M990">
        <v>212707.61920466201</v>
      </c>
      <c r="N990" t="str">
        <f t="shared" si="31"/>
        <v>NULL-IJmuiden Ver Beta</v>
      </c>
    </row>
    <row r="991" spans="1:14" x14ac:dyDescent="0.25">
      <c r="A991" t="e">
        <f>_xlfn.XLOOKUP(K991,[1]NodeTranslation!$A:$A,[1]NodeTranslation!$B:$B)</f>
        <v>#N/A</v>
      </c>
      <c r="B991" t="str">
        <f>_xlfn.XLOOKUP(L991,[1]NodeTranslation!$A:$A,[1]NodeTranslation!$B:$B)</f>
        <v>ofNL_KZ_A</v>
      </c>
      <c r="C991">
        <v>239787.17305983001</v>
      </c>
      <c r="D991" t="e">
        <f t="shared" si="30"/>
        <v>#N/A</v>
      </c>
      <c r="K991" t="s">
        <v>29</v>
      </c>
      <c r="L991" t="s">
        <v>25</v>
      </c>
      <c r="M991">
        <v>239787.17305983001</v>
      </c>
      <c r="N991" t="str">
        <f t="shared" si="31"/>
        <v>NULL-Hollands Kust Zuid Alpha</v>
      </c>
    </row>
    <row r="992" spans="1:14" x14ac:dyDescent="0.25">
      <c r="A992" t="e">
        <f>_xlfn.XLOOKUP(K992,[1]NodeTranslation!$A:$A,[1]NodeTranslation!$B:$B)</f>
        <v>#N/A</v>
      </c>
      <c r="B992" t="str">
        <f>_xlfn.XLOOKUP(L992,[1]NodeTranslation!$A:$A,[1]NodeTranslation!$B:$B)</f>
        <v>ofNL_IJ_A</v>
      </c>
      <c r="C992">
        <v>200964.318601484</v>
      </c>
      <c r="D992" t="e">
        <f t="shared" si="30"/>
        <v>#N/A</v>
      </c>
      <c r="K992" t="s">
        <v>29</v>
      </c>
      <c r="L992" t="s">
        <v>16</v>
      </c>
      <c r="M992">
        <v>200964.318601484</v>
      </c>
      <c r="N992" t="str">
        <f t="shared" si="31"/>
        <v>NULL-IJmuiden Ver Alpha</v>
      </c>
    </row>
    <row r="993" spans="1:14" x14ac:dyDescent="0.25">
      <c r="A993" t="e">
        <f>_xlfn.XLOOKUP(K993,[1]NodeTranslation!$A:$A,[1]NodeTranslation!$B:$B)</f>
        <v>#N/A</v>
      </c>
      <c r="B993" t="str">
        <f>_xlfn.XLOOKUP(L993,[1]NodeTranslation!$A:$A,[1]NodeTranslation!$B:$B)</f>
        <v>ofNL_BO_B</v>
      </c>
      <c r="C993">
        <v>335695.77826090698</v>
      </c>
      <c r="D993" t="e">
        <f t="shared" si="30"/>
        <v>#N/A</v>
      </c>
      <c r="K993" t="s">
        <v>29</v>
      </c>
      <c r="L993" t="s">
        <v>18</v>
      </c>
      <c r="M993">
        <v>335695.77826090698</v>
      </c>
      <c r="N993" t="str">
        <f t="shared" si="31"/>
        <v>NULL-Borssele Beta</v>
      </c>
    </row>
    <row r="994" spans="1:14" x14ac:dyDescent="0.25">
      <c r="A994" t="e">
        <f>_xlfn.XLOOKUP(K994,[1]NodeTranslation!$A:$A,[1]NodeTranslation!$B:$B)</f>
        <v>#N/A</v>
      </c>
      <c r="B994" t="str">
        <f>_xlfn.XLOOKUP(L994,[1]NodeTranslation!$A:$A,[1]NodeTranslation!$B:$B)</f>
        <v>ofNL_IJ_G</v>
      </c>
      <c r="C994">
        <v>184783.79636705201</v>
      </c>
      <c r="D994" t="e">
        <f t="shared" si="30"/>
        <v>#N/A</v>
      </c>
      <c r="K994" t="s">
        <v>29</v>
      </c>
      <c r="L994" t="s">
        <v>30</v>
      </c>
      <c r="M994">
        <v>184783.79636705201</v>
      </c>
      <c r="N994" t="str">
        <f t="shared" si="31"/>
        <v>NULL-IJmuiden Ver Gamma</v>
      </c>
    </row>
    <row r="995" spans="1:14" x14ac:dyDescent="0.25">
      <c r="A995" t="e">
        <f>_xlfn.XLOOKUP(K995,[1]NodeTranslation!$A:$A,[1]NodeTranslation!$B:$B)</f>
        <v>#N/A</v>
      </c>
      <c r="B995" t="str">
        <f>_xlfn.XLOOKUP(L995,[1]NodeTranslation!$A:$A,[1]NodeTranslation!$B:$B)</f>
        <v>onNL_SW</v>
      </c>
      <c r="C995">
        <v>333896.939035255</v>
      </c>
      <c r="D995" t="e">
        <f t="shared" si="30"/>
        <v>#N/A</v>
      </c>
      <c r="K995" t="s">
        <v>29</v>
      </c>
      <c r="L995" t="s">
        <v>2</v>
      </c>
      <c r="M995">
        <v>333896.939035255</v>
      </c>
      <c r="N995" t="str">
        <f t="shared" si="31"/>
        <v>NULL-NL_on_Borssele</v>
      </c>
    </row>
    <row r="996" spans="1:14" x14ac:dyDescent="0.25">
      <c r="A996" t="e">
        <f>_xlfn.XLOOKUP(K996,[1]NodeTranslation!$A:$A,[1]NodeTranslation!$B:$B)</f>
        <v>#N/A</v>
      </c>
      <c r="B996" t="str">
        <f>_xlfn.XLOOKUP(L996,[1]NodeTranslation!$A:$A,[1]NodeTranslation!$B:$B)</f>
        <v>onNL_CE</v>
      </c>
      <c r="C996">
        <v>302450.30868035799</v>
      </c>
      <c r="D996" t="e">
        <f t="shared" si="30"/>
        <v>#N/A</v>
      </c>
      <c r="K996" t="s">
        <v>29</v>
      </c>
      <c r="L996" t="s">
        <v>3</v>
      </c>
      <c r="M996">
        <v>302450.30868035799</v>
      </c>
      <c r="N996" t="str">
        <f t="shared" si="31"/>
        <v>NULL-NL_on_Brabant</v>
      </c>
    </row>
    <row r="997" spans="1:14" x14ac:dyDescent="0.25">
      <c r="A997" t="e">
        <f>_xlfn.XLOOKUP(K997,[1]NodeTranslation!$A:$A,[1]NodeTranslation!$B:$B)</f>
        <v>#N/A</v>
      </c>
      <c r="B997" t="str">
        <f>_xlfn.XLOOKUP(L997,[1]NodeTranslation!$A:$A,[1]NodeTranslation!$B:$B)</f>
        <v>onBE</v>
      </c>
      <c r="C997">
        <v>408852.69484884501</v>
      </c>
      <c r="D997" t="e">
        <f t="shared" si="30"/>
        <v>#N/A</v>
      </c>
      <c r="K997" t="s">
        <v>29</v>
      </c>
      <c r="L997" t="s">
        <v>4</v>
      </c>
      <c r="M997">
        <v>408852.69484884501</v>
      </c>
      <c r="N997" t="str">
        <f t="shared" si="31"/>
        <v>NULL-BE00</v>
      </c>
    </row>
    <row r="998" spans="1:14" x14ac:dyDescent="0.25">
      <c r="A998" t="e">
        <f>_xlfn.XLOOKUP(K998,[1]NodeTranslation!$A:$A,[1]NodeTranslation!$B:$B)</f>
        <v>#N/A</v>
      </c>
      <c r="B998" t="str">
        <f>_xlfn.XLOOKUP(L998,[1]NodeTranslation!$A:$A,[1]NodeTranslation!$B:$B)</f>
        <v>onDE</v>
      </c>
      <c r="C998">
        <v>483156.61882409599</v>
      </c>
      <c r="D998" t="e">
        <f t="shared" si="30"/>
        <v>#N/A</v>
      </c>
      <c r="K998" t="s">
        <v>29</v>
      </c>
      <c r="L998" t="s">
        <v>5</v>
      </c>
      <c r="M998">
        <v>483156.61882409599</v>
      </c>
      <c r="N998" t="str">
        <f t="shared" si="31"/>
        <v>NULL-DE00</v>
      </c>
    </row>
    <row r="999" spans="1:14" x14ac:dyDescent="0.25">
      <c r="A999" t="e">
        <f>_xlfn.XLOOKUP(K999,[1]NodeTranslation!$A:$A,[1]NodeTranslation!$B:$B)</f>
        <v>#N/A</v>
      </c>
      <c r="B999" t="str">
        <f>_xlfn.XLOOKUP(L999,[1]NodeTranslation!$A:$A,[1]NodeTranslation!$B:$B)</f>
        <v>onUK</v>
      </c>
      <c r="C999">
        <v>546416.48772987502</v>
      </c>
      <c r="D999" t="e">
        <f t="shared" si="30"/>
        <v>#N/A</v>
      </c>
      <c r="K999" t="s">
        <v>29</v>
      </c>
      <c r="L999" t="s">
        <v>6</v>
      </c>
      <c r="M999">
        <v>546416.48772987502</v>
      </c>
      <c r="N999" t="str">
        <f t="shared" si="31"/>
        <v>NULL-UK00</v>
      </c>
    </row>
    <row r="1000" spans="1:14" x14ac:dyDescent="0.25">
      <c r="A1000" t="e">
        <f>_xlfn.XLOOKUP(K1000,[1]NodeTranslation!$A:$A,[1]NodeTranslation!$B:$B)</f>
        <v>#N/A</v>
      </c>
      <c r="B1000" t="str">
        <f>_xlfn.XLOOKUP(L1000,[1]NodeTranslation!$A:$A,[1]NodeTranslation!$B:$B)</f>
        <v>onDKW</v>
      </c>
      <c r="C1000">
        <v>322672.14027199801</v>
      </c>
      <c r="D1000" t="e">
        <f t="shared" si="30"/>
        <v>#N/A</v>
      </c>
      <c r="K1000" t="s">
        <v>29</v>
      </c>
      <c r="L1000" t="s">
        <v>7</v>
      </c>
      <c r="M1000">
        <v>322672.14027199801</v>
      </c>
      <c r="N1000" t="str">
        <f t="shared" si="31"/>
        <v>NULL-DKW1</v>
      </c>
    </row>
    <row r="1001" spans="1:14" x14ac:dyDescent="0.25">
      <c r="A1001" t="e">
        <f>_xlfn.XLOOKUP(K1001,[1]NodeTranslation!$A:$A,[1]NodeTranslation!$B:$B)</f>
        <v>#N/A</v>
      </c>
      <c r="B1001" t="str">
        <f>_xlfn.XLOOKUP(L1001,[1]NodeTranslation!$A:$A,[1]NodeTranslation!$B:$B)</f>
        <v>onNL_E</v>
      </c>
      <c r="C1001">
        <v>231831.08455602801</v>
      </c>
      <c r="D1001" t="e">
        <f t="shared" si="30"/>
        <v>#N/A</v>
      </c>
      <c r="K1001" t="s">
        <v>29</v>
      </c>
      <c r="L1001" t="s">
        <v>8</v>
      </c>
      <c r="M1001">
        <v>231831.08455602801</v>
      </c>
      <c r="N1001" t="str">
        <f t="shared" si="31"/>
        <v>NULL-NL_on_East</v>
      </c>
    </row>
    <row r="1002" spans="1:14" x14ac:dyDescent="0.25">
      <c r="A1002" t="e">
        <f>_xlfn.XLOOKUP(K1002,[1]NodeTranslation!$A:$A,[1]NodeTranslation!$B:$B)</f>
        <v>#N/A</v>
      </c>
      <c r="B1002" t="str">
        <f>_xlfn.XLOOKUP(L1002,[1]NodeTranslation!$A:$A,[1]NodeTranslation!$B:$B)</f>
        <v>onNOS</v>
      </c>
      <c r="C1002">
        <v>698371.16643588</v>
      </c>
      <c r="D1002" t="e">
        <f t="shared" si="30"/>
        <v>#N/A</v>
      </c>
      <c r="K1002" t="s">
        <v>29</v>
      </c>
      <c r="L1002" t="s">
        <v>9</v>
      </c>
      <c r="M1002">
        <v>698371.16643588</v>
      </c>
      <c r="N1002" t="str">
        <f t="shared" si="31"/>
        <v>NULL-NOS0</v>
      </c>
    </row>
    <row r="1003" spans="1:14" x14ac:dyDescent="0.25">
      <c r="A1003" t="e">
        <f>_xlfn.XLOOKUP(K1003,[1]NodeTranslation!$A:$A,[1]NodeTranslation!$B:$B)</f>
        <v>#N/A</v>
      </c>
      <c r="B1003" t="str">
        <f>_xlfn.XLOOKUP(L1003,[1]NodeTranslation!$A:$A,[1]NodeTranslation!$B:$B)</f>
        <v>onNL_NW</v>
      </c>
      <c r="C1003">
        <v>190144.53432957301</v>
      </c>
      <c r="D1003" t="e">
        <f t="shared" si="30"/>
        <v>#N/A</v>
      </c>
      <c r="K1003" t="s">
        <v>29</v>
      </c>
      <c r="L1003" t="s">
        <v>10</v>
      </c>
      <c r="M1003">
        <v>190144.53432957301</v>
      </c>
      <c r="N1003" t="str">
        <f t="shared" si="31"/>
        <v>NULL-NL_on_Holland_N</v>
      </c>
    </row>
    <row r="1004" spans="1:14" x14ac:dyDescent="0.25">
      <c r="A1004" t="e">
        <f>_xlfn.XLOOKUP(K1004,[1]NodeTranslation!$A:$A,[1]NodeTranslation!$B:$B)</f>
        <v>#N/A</v>
      </c>
      <c r="B1004" t="str">
        <f>_xlfn.XLOOKUP(L1004,[1]NodeTranslation!$A:$A,[1]NodeTranslation!$B:$B)</f>
        <v>onNL_NE</v>
      </c>
      <c r="C1004">
        <v>143550.81084519299</v>
      </c>
      <c r="D1004" t="e">
        <f t="shared" si="30"/>
        <v>#N/A</v>
      </c>
      <c r="K1004" t="s">
        <v>29</v>
      </c>
      <c r="L1004" t="s">
        <v>11</v>
      </c>
      <c r="M1004">
        <v>143550.81084519299</v>
      </c>
      <c r="N1004" t="str">
        <f t="shared" si="31"/>
        <v>NULL-NL_on_North</v>
      </c>
    </row>
    <row r="1005" spans="1:14" x14ac:dyDescent="0.25">
      <c r="A1005" t="e">
        <f>_xlfn.XLOOKUP(K1005,[1]NodeTranslation!$A:$A,[1]NodeTranslation!$B:$B)</f>
        <v>#N/A</v>
      </c>
      <c r="B1005" t="str">
        <f>_xlfn.XLOOKUP(L1005,[1]NodeTranslation!$A:$A,[1]NodeTranslation!$B:$B)</f>
        <v>onNL_CW</v>
      </c>
      <c r="C1005">
        <v>307664.23538687301</v>
      </c>
      <c r="D1005" t="e">
        <f t="shared" si="30"/>
        <v>#N/A</v>
      </c>
      <c r="K1005" t="s">
        <v>29</v>
      </c>
      <c r="L1005" t="s">
        <v>12</v>
      </c>
      <c r="M1005">
        <v>307664.23538687301</v>
      </c>
      <c r="N1005" t="str">
        <f t="shared" si="31"/>
        <v>NULL-NL_on_Rilland</v>
      </c>
    </row>
    <row r="1006" spans="1:14" x14ac:dyDescent="0.25">
      <c r="A1006" t="e">
        <f>_xlfn.XLOOKUP(K1006,[1]NodeTranslation!$A:$A,[1]NodeTranslation!$B:$B)</f>
        <v>#N/A</v>
      </c>
      <c r="B1006" t="str">
        <f>_xlfn.XLOOKUP(L1006,[1]NodeTranslation!$A:$A,[1]NodeTranslation!$B:$B)</f>
        <v>onNL_W</v>
      </c>
      <c r="C1006">
        <v>260754.08906105699</v>
      </c>
      <c r="D1006" t="e">
        <f t="shared" si="30"/>
        <v>#N/A</v>
      </c>
      <c r="K1006" t="s">
        <v>29</v>
      </c>
      <c r="L1006" t="s">
        <v>13</v>
      </c>
      <c r="M1006">
        <v>260754.08906105699</v>
      </c>
      <c r="N1006" t="str">
        <f t="shared" si="31"/>
        <v>NULL-NL_on_Holland_S</v>
      </c>
    </row>
    <row r="1007" spans="1:14" x14ac:dyDescent="0.25">
      <c r="A1007" t="e">
        <f>_xlfn.XLOOKUP(K1007,[1]NodeTranslation!$A:$A,[1]NodeTranslation!$B:$B)</f>
        <v>#N/A</v>
      </c>
      <c r="B1007" t="str">
        <f>_xlfn.XLOOKUP(L1007,[1]NodeTranslation!$A:$A,[1]NodeTranslation!$B:$B)</f>
        <v>onNL_SE</v>
      </c>
      <c r="C1007">
        <v>342139.68119642697</v>
      </c>
      <c r="D1007" t="e">
        <f t="shared" si="30"/>
        <v>#N/A</v>
      </c>
      <c r="K1007" t="s">
        <v>29</v>
      </c>
      <c r="L1007" t="s">
        <v>14</v>
      </c>
      <c r="M1007">
        <v>342139.68119642697</v>
      </c>
      <c r="N1007" t="str">
        <f t="shared" si="31"/>
        <v>NULL-NL_on_South</v>
      </c>
    </row>
    <row r="1008" spans="1:14" x14ac:dyDescent="0.25">
      <c r="A1008" t="e">
        <f>_xlfn.XLOOKUP(K1008,[1]NodeTranslation!$A:$A,[1]NodeTranslation!$B:$B)</f>
        <v>#N/A</v>
      </c>
      <c r="B1008" t="str">
        <f>_xlfn.XLOOKUP(L1008,[1]NodeTranslation!$A:$A,[1]NodeTranslation!$B:$B)</f>
        <v>ofNL_EG</v>
      </c>
      <c r="C1008">
        <v>200658.75444033899</v>
      </c>
      <c r="D1008" t="e">
        <f t="shared" si="30"/>
        <v>#N/A</v>
      </c>
      <c r="K1008" t="s">
        <v>29</v>
      </c>
      <c r="L1008" t="s">
        <v>19</v>
      </c>
      <c r="M1008">
        <v>200658.75444033899</v>
      </c>
      <c r="N1008" t="str">
        <f t="shared" si="31"/>
        <v>NULL-Egmon aan Zee</v>
      </c>
    </row>
    <row r="1009" spans="1:14" x14ac:dyDescent="0.25">
      <c r="A1009" t="e">
        <f>_xlfn.XLOOKUP(K1009,[1]NodeTranslation!$A:$A,[1]NodeTranslation!$B:$B)</f>
        <v>#N/A</v>
      </c>
      <c r="B1009" t="str">
        <f>_xlfn.XLOOKUP(L1009,[1]NodeTranslation!$A:$A,[1]NodeTranslation!$B:$B)</f>
        <v>ofNL_PA</v>
      </c>
      <c r="C1009">
        <v>207918.26174095599</v>
      </c>
      <c r="D1009" t="e">
        <f t="shared" si="30"/>
        <v>#N/A</v>
      </c>
      <c r="K1009" t="s">
        <v>29</v>
      </c>
      <c r="L1009" t="s">
        <v>20</v>
      </c>
      <c r="M1009">
        <v>207918.26174095599</v>
      </c>
      <c r="N1009" t="str">
        <f t="shared" si="31"/>
        <v>NULL-Prinses Amalia</v>
      </c>
    </row>
    <row r="1010" spans="1:14" x14ac:dyDescent="0.25">
      <c r="A1010" t="e">
        <f>_xlfn.XLOOKUP(K1010,[1]NodeTranslation!$A:$A,[1]NodeTranslation!$B:$B)</f>
        <v>#N/A</v>
      </c>
      <c r="B1010" t="str">
        <f>_xlfn.XLOOKUP(L1010,[1]NodeTranslation!$A:$A,[1]NodeTranslation!$B:$B)</f>
        <v>ofNL_LU</v>
      </c>
      <c r="C1010">
        <v>228140.883614928</v>
      </c>
      <c r="D1010" t="e">
        <f t="shared" si="30"/>
        <v>#N/A</v>
      </c>
      <c r="K1010" t="s">
        <v>29</v>
      </c>
      <c r="L1010" t="s">
        <v>21</v>
      </c>
      <c r="M1010">
        <v>228140.883614928</v>
      </c>
      <c r="N1010" t="str">
        <f t="shared" si="31"/>
        <v>NULL-Luchterduinen</v>
      </c>
    </row>
    <row r="1011" spans="1:14" x14ac:dyDescent="0.25">
      <c r="A1011" t="e">
        <f>_xlfn.XLOOKUP(K1011,[1]NodeTranslation!$A:$A,[1]NodeTranslation!$B:$B)</f>
        <v>#N/A</v>
      </c>
      <c r="B1011" t="str">
        <f>_xlfn.XLOOKUP(L1011,[1]NodeTranslation!$A:$A,[1]NodeTranslation!$B:$B)</f>
        <v>ofNL_GE_B</v>
      </c>
      <c r="C1011">
        <v>33207.696143719499</v>
      </c>
      <c r="D1011" t="e">
        <f t="shared" si="30"/>
        <v>#N/A</v>
      </c>
      <c r="K1011" t="s">
        <v>29</v>
      </c>
      <c r="L1011" t="s">
        <v>22</v>
      </c>
      <c r="M1011">
        <v>33207.696143719499</v>
      </c>
      <c r="N1011" t="str">
        <f t="shared" si="31"/>
        <v>NULL-Gemini II</v>
      </c>
    </row>
    <row r="1012" spans="1:14" x14ac:dyDescent="0.25">
      <c r="A1012" t="e">
        <f>_xlfn.XLOOKUP(K1012,[1]NodeTranslation!$A:$A,[1]NodeTranslation!$B:$B)</f>
        <v>#N/A</v>
      </c>
      <c r="B1012" t="str">
        <f>_xlfn.XLOOKUP(L1012,[1]NodeTranslation!$A:$A,[1]NodeTranslation!$B:$B)</f>
        <v>ofNL_GE_A</v>
      </c>
      <c r="C1012">
        <v>39986.146991542599</v>
      </c>
      <c r="D1012" t="e">
        <f t="shared" si="30"/>
        <v>#N/A</v>
      </c>
      <c r="K1012" t="s">
        <v>29</v>
      </c>
      <c r="L1012" t="s">
        <v>23</v>
      </c>
      <c r="M1012">
        <v>39986.146991542599</v>
      </c>
      <c r="N1012" t="str">
        <f t="shared" si="31"/>
        <v>NULL-Gemini I</v>
      </c>
    </row>
    <row r="1013" spans="1:14" x14ac:dyDescent="0.25">
      <c r="A1013" t="e">
        <f>_xlfn.XLOOKUP(K1013,[1]NodeTranslation!$A:$A,[1]NodeTranslation!$B:$B)</f>
        <v>#N/A</v>
      </c>
      <c r="B1013" t="str">
        <f>_xlfn.XLOOKUP(L1013,[1]NodeTranslation!$A:$A,[1]NodeTranslation!$B:$B)</f>
        <v>ofNL_KN</v>
      </c>
      <c r="C1013">
        <v>194641.69900040299</v>
      </c>
      <c r="D1013" t="e">
        <f t="shared" si="30"/>
        <v>#N/A</v>
      </c>
      <c r="K1013" t="s">
        <v>29</v>
      </c>
      <c r="L1013" t="s">
        <v>26</v>
      </c>
      <c r="M1013">
        <v>194641.69900040299</v>
      </c>
      <c r="N1013" t="str">
        <f t="shared" si="31"/>
        <v>NULL-Hollands Kust Noord</v>
      </c>
    </row>
    <row r="1014" spans="1:14" x14ac:dyDescent="0.25">
      <c r="A1014" t="e">
        <f>_xlfn.XLOOKUP(K1014,[1]NodeTranslation!$A:$A,[1]NodeTranslation!$B:$B)</f>
        <v>#N/A</v>
      </c>
      <c r="B1014" t="str">
        <f>_xlfn.XLOOKUP(L1014,[1]NodeTranslation!$A:$A,[1]NodeTranslation!$B:$B)</f>
        <v>ofNL_KW_A</v>
      </c>
      <c r="C1014">
        <v>208271.108040914</v>
      </c>
      <c r="D1014" t="e">
        <f t="shared" si="30"/>
        <v>#N/A</v>
      </c>
      <c r="K1014" t="s">
        <v>29</v>
      </c>
      <c r="L1014" t="s">
        <v>27</v>
      </c>
      <c r="M1014">
        <v>208271.108040914</v>
      </c>
      <c r="N1014" t="str">
        <f t="shared" si="31"/>
        <v>NULL-Hollands Kust West Alpha</v>
      </c>
    </row>
    <row r="1015" spans="1:14" x14ac:dyDescent="0.25">
      <c r="A1015" t="e">
        <f>_xlfn.XLOOKUP(K1015,[1]NodeTranslation!$A:$A,[1]NodeTranslation!$B:$B)</f>
        <v>#N/A</v>
      </c>
      <c r="B1015" t="str">
        <f>_xlfn.XLOOKUP(L1015,[1]NodeTranslation!$A:$A,[1]NodeTranslation!$B:$B)</f>
        <v>ofNL_KW_B</v>
      </c>
      <c r="C1015">
        <v>220186.54900412599</v>
      </c>
      <c r="D1015" t="e">
        <f t="shared" si="30"/>
        <v>#N/A</v>
      </c>
      <c r="K1015" t="s">
        <v>29</v>
      </c>
      <c r="L1015" t="s">
        <v>28</v>
      </c>
      <c r="M1015">
        <v>220186.54900412599</v>
      </c>
      <c r="N1015" t="str">
        <f t="shared" si="31"/>
        <v>NULL-Hollands Kust West Beta</v>
      </c>
    </row>
    <row r="1016" spans="1:14" x14ac:dyDescent="0.25">
      <c r="A1016" t="e">
        <f>_xlfn.XLOOKUP(K1016,[1]NodeTranslation!$A:$A,[1]NodeTranslation!$B:$B)</f>
        <v>#N/A</v>
      </c>
      <c r="B1016">
        <f>_xlfn.XLOOKUP(L1016,[1]NodeTranslation!$A:$A,[1]NodeTranslation!$B:$B)</f>
        <v>0</v>
      </c>
      <c r="C1016">
        <v>180507.20880773399</v>
      </c>
      <c r="D1016" t="e">
        <f t="shared" si="30"/>
        <v>#N/A</v>
      </c>
      <c r="K1016" t="s">
        <v>29</v>
      </c>
      <c r="M1016">
        <v>180507.20880773399</v>
      </c>
      <c r="N1016" t="str">
        <f t="shared" si="31"/>
        <v>NULL-</v>
      </c>
    </row>
    <row r="1017" spans="1:14" x14ac:dyDescent="0.25">
      <c r="A1017" t="e">
        <f>_xlfn.XLOOKUP(K1017,[1]NodeTranslation!$A:$A,[1]NodeTranslation!$B:$B)</f>
        <v>#N/A</v>
      </c>
      <c r="B1017">
        <f>_xlfn.XLOOKUP(L1017,[1]NodeTranslation!$A:$A,[1]NodeTranslation!$B:$B)</f>
        <v>0</v>
      </c>
      <c r="C1017">
        <v>205305.58672767601</v>
      </c>
      <c r="D1017" t="e">
        <f t="shared" si="30"/>
        <v>#N/A</v>
      </c>
      <c r="K1017" t="s">
        <v>29</v>
      </c>
      <c r="M1017">
        <v>205305.58672767601</v>
      </c>
      <c r="N1017" t="str">
        <f t="shared" si="31"/>
        <v>NULL-</v>
      </c>
    </row>
    <row r="1018" spans="1:14" x14ac:dyDescent="0.25">
      <c r="A1018" t="e">
        <f>_xlfn.XLOOKUP(K1018,[1]NodeTranslation!$A:$A,[1]NodeTranslation!$B:$B)</f>
        <v>#N/A</v>
      </c>
      <c r="B1018">
        <f>_xlfn.XLOOKUP(L1018,[1]NodeTranslation!$A:$A,[1]NodeTranslation!$B:$B)</f>
        <v>0</v>
      </c>
      <c r="C1018">
        <v>150889.363264735</v>
      </c>
      <c r="D1018" t="e">
        <f t="shared" si="30"/>
        <v>#N/A</v>
      </c>
      <c r="K1018" t="s">
        <v>29</v>
      </c>
      <c r="M1018">
        <v>150889.363264735</v>
      </c>
      <c r="N1018" t="str">
        <f t="shared" si="31"/>
        <v>NULL-</v>
      </c>
    </row>
    <row r="1019" spans="1:14" x14ac:dyDescent="0.25">
      <c r="A1019" t="e">
        <f>_xlfn.XLOOKUP(K1019,[1]NodeTranslation!$A:$A,[1]NodeTranslation!$B:$B)</f>
        <v>#N/A</v>
      </c>
      <c r="B1019">
        <f>_xlfn.XLOOKUP(L1019,[1]NodeTranslation!$A:$A,[1]NodeTranslation!$B:$B)</f>
        <v>0</v>
      </c>
      <c r="C1019">
        <v>173985.20458849001</v>
      </c>
      <c r="D1019" t="e">
        <f t="shared" si="30"/>
        <v>#N/A</v>
      </c>
      <c r="K1019" t="s">
        <v>29</v>
      </c>
      <c r="M1019">
        <v>173985.20458849001</v>
      </c>
      <c r="N1019" t="str">
        <f t="shared" si="31"/>
        <v>NULL-</v>
      </c>
    </row>
    <row r="1020" spans="1:14" x14ac:dyDescent="0.25">
      <c r="A1020" t="e">
        <f>_xlfn.XLOOKUP(K1020,[1]NodeTranslation!$A:$A,[1]NodeTranslation!$B:$B)</f>
        <v>#N/A</v>
      </c>
      <c r="B1020">
        <f>_xlfn.XLOOKUP(L1020,[1]NodeTranslation!$A:$A,[1]NodeTranslation!$B:$B)</f>
        <v>0</v>
      </c>
      <c r="C1020">
        <v>230588.596779532</v>
      </c>
      <c r="D1020" t="e">
        <f t="shared" si="30"/>
        <v>#N/A</v>
      </c>
      <c r="K1020" t="s">
        <v>29</v>
      </c>
      <c r="M1020">
        <v>230588.596779532</v>
      </c>
      <c r="N1020" t="str">
        <f t="shared" si="31"/>
        <v>NULL-</v>
      </c>
    </row>
    <row r="1021" spans="1:14" x14ac:dyDescent="0.25">
      <c r="A1021" t="e">
        <f>_xlfn.XLOOKUP(K1021,[1]NodeTranslation!$A:$A,[1]NodeTranslation!$B:$B)</f>
        <v>#N/A</v>
      </c>
      <c r="B1021">
        <f>_xlfn.XLOOKUP(L1021,[1]NodeTranslation!$A:$A,[1]NodeTranslation!$B:$B)</f>
        <v>0</v>
      </c>
      <c r="C1021">
        <v>28292.533497465502</v>
      </c>
      <c r="D1021" t="e">
        <f t="shared" si="30"/>
        <v>#N/A</v>
      </c>
      <c r="K1021" t="s">
        <v>29</v>
      </c>
      <c r="M1021">
        <v>28292.533497465502</v>
      </c>
      <c r="N1021" t="str">
        <f t="shared" si="31"/>
        <v>NULL-</v>
      </c>
    </row>
    <row r="1022" spans="1:14" x14ac:dyDescent="0.25">
      <c r="A1022" t="e">
        <f>_xlfn.XLOOKUP(K1022,[1]NodeTranslation!$A:$A,[1]NodeTranslation!$B:$B)</f>
        <v>#N/A</v>
      </c>
      <c r="B1022" t="str">
        <f>_xlfn.XLOOKUP(L1022,[1]NodeTranslation!$A:$A,[1]NodeTranslation!$B:$B)</f>
        <v>ofNL_BO_A</v>
      </c>
      <c r="C1022">
        <v>156916.32279679601</v>
      </c>
      <c r="D1022" t="e">
        <f t="shared" si="30"/>
        <v>#N/A</v>
      </c>
      <c r="K1022" t="s">
        <v>29</v>
      </c>
      <c r="L1022" t="s">
        <v>17</v>
      </c>
      <c r="M1022">
        <v>156916.32279679601</v>
      </c>
      <c r="N1022" t="str">
        <f t="shared" si="31"/>
        <v>NULL-Borssele Alpha</v>
      </c>
    </row>
    <row r="1023" spans="1:14" x14ac:dyDescent="0.25">
      <c r="A1023" t="e">
        <f>_xlfn.XLOOKUP(K1023,[1]NodeTranslation!$A:$A,[1]NodeTranslation!$B:$B)</f>
        <v>#N/A</v>
      </c>
      <c r="B1023" t="str">
        <f>_xlfn.XLOOKUP(L1023,[1]NodeTranslation!$A:$A,[1]NodeTranslation!$B:$B)</f>
        <v>ofNL_KZ_B</v>
      </c>
      <c r="C1023">
        <v>109786.090950069</v>
      </c>
      <c r="D1023" t="e">
        <f t="shared" si="30"/>
        <v>#N/A</v>
      </c>
      <c r="K1023" t="s">
        <v>29</v>
      </c>
      <c r="L1023" t="s">
        <v>24</v>
      </c>
      <c r="M1023">
        <v>109786.090950069</v>
      </c>
      <c r="N1023" t="str">
        <f t="shared" si="31"/>
        <v>NULL-Hollands Kust Zuid Beta</v>
      </c>
    </row>
    <row r="1024" spans="1:14" x14ac:dyDescent="0.25">
      <c r="A1024" t="e">
        <f>_xlfn.XLOOKUP(K1024,[1]NodeTranslation!$A:$A,[1]NodeTranslation!$B:$B)</f>
        <v>#N/A</v>
      </c>
      <c r="B1024" t="str">
        <f>_xlfn.XLOOKUP(L1024,[1]NodeTranslation!$A:$A,[1]NodeTranslation!$B:$B)</f>
        <v>ofNL_IJ_B</v>
      </c>
      <c r="C1024">
        <v>37690.713598320399</v>
      </c>
      <c r="D1024" t="e">
        <f t="shared" si="30"/>
        <v>#N/A</v>
      </c>
      <c r="K1024" t="s">
        <v>29</v>
      </c>
      <c r="L1024" t="s">
        <v>15</v>
      </c>
      <c r="M1024">
        <v>37690.713598320399</v>
      </c>
      <c r="N1024" t="str">
        <f t="shared" si="31"/>
        <v>NULL-IJmuiden Ver Beta</v>
      </c>
    </row>
    <row r="1025" spans="1:14" x14ac:dyDescent="0.25">
      <c r="A1025" t="e">
        <f>_xlfn.XLOOKUP(K1025,[1]NodeTranslation!$A:$A,[1]NodeTranslation!$B:$B)</f>
        <v>#N/A</v>
      </c>
      <c r="B1025" t="str">
        <f>_xlfn.XLOOKUP(L1025,[1]NodeTranslation!$A:$A,[1]NodeTranslation!$B:$B)</f>
        <v>ofNL_KZ_A</v>
      </c>
      <c r="C1025">
        <v>102316.594455686</v>
      </c>
      <c r="D1025" t="e">
        <f t="shared" si="30"/>
        <v>#N/A</v>
      </c>
      <c r="K1025" t="s">
        <v>29</v>
      </c>
      <c r="L1025" t="s">
        <v>25</v>
      </c>
      <c r="M1025">
        <v>102316.594455686</v>
      </c>
      <c r="N1025" t="str">
        <f t="shared" si="31"/>
        <v>NULL-Hollands Kust Zuid Alpha</v>
      </c>
    </row>
    <row r="1026" spans="1:14" x14ac:dyDescent="0.25">
      <c r="A1026" t="e">
        <f>_xlfn.XLOOKUP(K1026,[1]NodeTranslation!$A:$A,[1]NodeTranslation!$B:$B)</f>
        <v>#N/A</v>
      </c>
      <c r="B1026" t="str">
        <f>_xlfn.XLOOKUP(L1026,[1]NodeTranslation!$A:$A,[1]NodeTranslation!$B:$B)</f>
        <v>ofNL_IJ_A</v>
      </c>
      <c r="C1026">
        <v>34132.464659679601</v>
      </c>
      <c r="D1026" t="e">
        <f t="shared" si="30"/>
        <v>#N/A</v>
      </c>
      <c r="K1026" t="s">
        <v>29</v>
      </c>
      <c r="L1026" t="s">
        <v>16</v>
      </c>
      <c r="M1026">
        <v>34132.464659679601</v>
      </c>
      <c r="N1026" t="str">
        <f t="shared" si="31"/>
        <v>NULL-IJmuiden Ver Alpha</v>
      </c>
    </row>
    <row r="1027" spans="1:14" x14ac:dyDescent="0.25">
      <c r="A1027" t="e">
        <f>_xlfn.XLOOKUP(K1027,[1]NodeTranslation!$A:$A,[1]NodeTranslation!$B:$B)</f>
        <v>#N/A</v>
      </c>
      <c r="B1027" t="str">
        <f>_xlfn.XLOOKUP(L1027,[1]NodeTranslation!$A:$A,[1]NodeTranslation!$B:$B)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K1027" t="s">
        <v>29</v>
      </c>
      <c r="L1027" t="s">
        <v>18</v>
      </c>
      <c r="M1027">
        <v>155971.57700959701</v>
      </c>
      <c r="N1027" t="str">
        <f t="shared" ref="N1027:N1090" si="33">K1027&amp;"-"&amp;L1027</f>
        <v>NULL-Borssele Beta</v>
      </c>
    </row>
    <row r="1028" spans="1:14" x14ac:dyDescent="0.25">
      <c r="A1028" t="e">
        <f>_xlfn.XLOOKUP(K1028,[1]NodeTranslation!$A:$A,[1]NodeTranslation!$B:$B)</f>
        <v>#N/A</v>
      </c>
      <c r="B1028" t="str">
        <f>_xlfn.XLOOKUP(L1028,[1]NodeTranslation!$A:$A,[1]NodeTranslation!$B:$B)</f>
        <v>ofNL_IJ_G</v>
      </c>
      <c r="C1028">
        <v>37198.4024481612</v>
      </c>
      <c r="D1028" t="e">
        <f t="shared" si="32"/>
        <v>#N/A</v>
      </c>
      <c r="K1028" t="s">
        <v>29</v>
      </c>
      <c r="L1028" t="s">
        <v>30</v>
      </c>
      <c r="M1028">
        <v>37198.4024481612</v>
      </c>
      <c r="N1028" t="str">
        <f t="shared" si="33"/>
        <v>NULL-IJmuiden Ver Gamma</v>
      </c>
    </row>
    <row r="1029" spans="1:14" x14ac:dyDescent="0.25">
      <c r="A1029" t="e">
        <f>_xlfn.XLOOKUP(K1029,[1]NodeTranslation!$A:$A,[1]NodeTranslation!$B:$B)</f>
        <v>#N/A</v>
      </c>
      <c r="B1029" t="str">
        <f>_xlfn.XLOOKUP(L1029,[1]NodeTranslation!$A:$A,[1]NodeTranslation!$B:$B)</f>
        <v>onNL_SW</v>
      </c>
      <c r="C1029">
        <v>188323.239009877</v>
      </c>
      <c r="D1029" t="e">
        <f t="shared" si="32"/>
        <v>#N/A</v>
      </c>
      <c r="K1029" t="s">
        <v>29</v>
      </c>
      <c r="L1029" t="s">
        <v>2</v>
      </c>
      <c r="M1029">
        <v>188323.239009877</v>
      </c>
      <c r="N1029" t="str">
        <f t="shared" si="33"/>
        <v>NULL-NL_on_Borssele</v>
      </c>
    </row>
    <row r="1030" spans="1:14" x14ac:dyDescent="0.25">
      <c r="A1030" t="e">
        <f>_xlfn.XLOOKUP(K1030,[1]NodeTranslation!$A:$A,[1]NodeTranslation!$B:$B)</f>
        <v>#N/A</v>
      </c>
      <c r="B1030" t="str">
        <f>_xlfn.XLOOKUP(L1030,[1]NodeTranslation!$A:$A,[1]NodeTranslation!$B:$B)</f>
        <v>onNL_CE</v>
      </c>
      <c r="C1030">
        <v>229079.75379608499</v>
      </c>
      <c r="D1030" t="e">
        <f t="shared" si="32"/>
        <v>#N/A</v>
      </c>
      <c r="K1030" t="s">
        <v>29</v>
      </c>
      <c r="L1030" t="s">
        <v>3</v>
      </c>
      <c r="M1030">
        <v>229079.75379608499</v>
      </c>
      <c r="N1030" t="str">
        <f t="shared" si="33"/>
        <v>NULL-NL_on_Brabant</v>
      </c>
    </row>
    <row r="1031" spans="1:14" x14ac:dyDescent="0.25">
      <c r="A1031" t="e">
        <f>_xlfn.XLOOKUP(K1031,[1]NodeTranslation!$A:$A,[1]NodeTranslation!$B:$B)</f>
        <v>#N/A</v>
      </c>
      <c r="B1031" t="str">
        <f>_xlfn.XLOOKUP(L1031,[1]NodeTranslation!$A:$A,[1]NodeTranslation!$B:$B)</f>
        <v>onBE</v>
      </c>
      <c r="C1031">
        <v>292354.76539981499</v>
      </c>
      <c r="D1031" t="e">
        <f t="shared" si="32"/>
        <v>#N/A</v>
      </c>
      <c r="K1031" t="s">
        <v>29</v>
      </c>
      <c r="L1031" t="s">
        <v>4</v>
      </c>
      <c r="M1031">
        <v>292354.76539981499</v>
      </c>
      <c r="N1031" t="str">
        <f t="shared" si="33"/>
        <v>NULL-BE00</v>
      </c>
    </row>
    <row r="1032" spans="1:14" x14ac:dyDescent="0.25">
      <c r="A1032" t="e">
        <f>_xlfn.XLOOKUP(K1032,[1]NodeTranslation!$A:$A,[1]NodeTranslation!$B:$B)</f>
        <v>#N/A</v>
      </c>
      <c r="B1032" t="str">
        <f>_xlfn.XLOOKUP(L1032,[1]NodeTranslation!$A:$A,[1]NodeTranslation!$B:$B)</f>
        <v>onDE</v>
      </c>
      <c r="C1032">
        <v>542959.31366750901</v>
      </c>
      <c r="D1032" t="e">
        <f t="shared" si="32"/>
        <v>#N/A</v>
      </c>
      <c r="K1032" t="s">
        <v>29</v>
      </c>
      <c r="L1032" t="s">
        <v>5</v>
      </c>
      <c r="M1032">
        <v>542959.31366750901</v>
      </c>
      <c r="N1032" t="str">
        <f t="shared" si="33"/>
        <v>NULL-DE00</v>
      </c>
    </row>
    <row r="1033" spans="1:14" x14ac:dyDescent="0.25">
      <c r="A1033" t="e">
        <f>_xlfn.XLOOKUP(K1033,[1]NodeTranslation!$A:$A,[1]NodeTranslation!$B:$B)</f>
        <v>#N/A</v>
      </c>
      <c r="B1033" t="str">
        <f>_xlfn.XLOOKUP(L1033,[1]NodeTranslation!$A:$A,[1]NodeTranslation!$B:$B)</f>
        <v>onUK</v>
      </c>
      <c r="C1033">
        <v>408700.96101331402</v>
      </c>
      <c r="D1033" t="e">
        <f t="shared" si="32"/>
        <v>#N/A</v>
      </c>
      <c r="K1033" t="s">
        <v>29</v>
      </c>
      <c r="L1033" t="s">
        <v>6</v>
      </c>
      <c r="M1033">
        <v>408700.96101331402</v>
      </c>
      <c r="N1033" t="str">
        <f t="shared" si="33"/>
        <v>NULL-UK00</v>
      </c>
    </row>
    <row r="1034" spans="1:14" x14ac:dyDescent="0.25">
      <c r="A1034" t="e">
        <f>_xlfn.XLOOKUP(K1034,[1]NodeTranslation!$A:$A,[1]NodeTranslation!$B:$B)</f>
        <v>#N/A</v>
      </c>
      <c r="B1034" t="str">
        <f>_xlfn.XLOOKUP(L1034,[1]NodeTranslation!$A:$A,[1]NodeTranslation!$B:$B)</f>
        <v>onDKW</v>
      </c>
      <c r="C1034">
        <v>527832.80258658796</v>
      </c>
      <c r="D1034" t="e">
        <f t="shared" si="32"/>
        <v>#N/A</v>
      </c>
      <c r="K1034" t="s">
        <v>29</v>
      </c>
      <c r="L1034" t="s">
        <v>7</v>
      </c>
      <c r="M1034">
        <v>527832.80258658796</v>
      </c>
      <c r="N1034" t="str">
        <f t="shared" si="33"/>
        <v>NULL-DKW1</v>
      </c>
    </row>
    <row r="1035" spans="1:14" x14ac:dyDescent="0.25">
      <c r="A1035" t="e">
        <f>_xlfn.XLOOKUP(K1035,[1]NodeTranslation!$A:$A,[1]NodeTranslation!$B:$B)</f>
        <v>#N/A</v>
      </c>
      <c r="B1035" t="str">
        <f>_xlfn.XLOOKUP(L1035,[1]NodeTranslation!$A:$A,[1]NodeTranslation!$B:$B)</f>
        <v>onNL_E</v>
      </c>
      <c r="C1035">
        <v>223025.654358753</v>
      </c>
      <c r="D1035" t="e">
        <f t="shared" si="32"/>
        <v>#N/A</v>
      </c>
      <c r="K1035" t="s">
        <v>29</v>
      </c>
      <c r="L1035" t="s">
        <v>8</v>
      </c>
      <c r="M1035">
        <v>223025.654358753</v>
      </c>
      <c r="N1035" t="str">
        <f t="shared" si="33"/>
        <v>NULL-NL_on_East</v>
      </c>
    </row>
    <row r="1036" spans="1:14" x14ac:dyDescent="0.25">
      <c r="A1036" t="e">
        <f>_xlfn.XLOOKUP(K1036,[1]NodeTranslation!$A:$A,[1]NodeTranslation!$B:$B)</f>
        <v>#N/A</v>
      </c>
      <c r="B1036" t="str">
        <f>_xlfn.XLOOKUP(L1036,[1]NodeTranslation!$A:$A,[1]NodeTranslation!$B:$B)</f>
        <v>onNOS</v>
      </c>
      <c r="C1036">
        <v>872343.91255063599</v>
      </c>
      <c r="D1036" t="e">
        <f t="shared" si="32"/>
        <v>#N/A</v>
      </c>
      <c r="K1036" t="s">
        <v>29</v>
      </c>
      <c r="L1036" t="s">
        <v>9</v>
      </c>
      <c r="M1036">
        <v>872343.91255063599</v>
      </c>
      <c r="N1036" t="str">
        <f t="shared" si="33"/>
        <v>NULL-NOS0</v>
      </c>
    </row>
    <row r="1037" spans="1:14" x14ac:dyDescent="0.25">
      <c r="A1037" t="e">
        <f>_xlfn.XLOOKUP(K1037,[1]NodeTranslation!$A:$A,[1]NodeTranslation!$B:$B)</f>
        <v>#N/A</v>
      </c>
      <c r="B1037" t="str">
        <f>_xlfn.XLOOKUP(L1037,[1]NodeTranslation!$A:$A,[1]NodeTranslation!$B:$B)</f>
        <v>onNL_NW</v>
      </c>
      <c r="C1037">
        <v>145622.03921547101</v>
      </c>
      <c r="D1037" t="e">
        <f t="shared" si="32"/>
        <v>#N/A</v>
      </c>
      <c r="K1037" t="s">
        <v>29</v>
      </c>
      <c r="L1037" t="s">
        <v>10</v>
      </c>
      <c r="M1037">
        <v>145622.03921547101</v>
      </c>
      <c r="N1037" t="str">
        <f t="shared" si="33"/>
        <v>NULL-NL_on_Holland_N</v>
      </c>
    </row>
    <row r="1038" spans="1:14" x14ac:dyDescent="0.25">
      <c r="A1038" t="e">
        <f>_xlfn.XLOOKUP(K1038,[1]NodeTranslation!$A:$A,[1]NodeTranslation!$B:$B)</f>
        <v>#N/A</v>
      </c>
      <c r="B1038" t="str">
        <f>_xlfn.XLOOKUP(L1038,[1]NodeTranslation!$A:$A,[1]NodeTranslation!$B:$B)</f>
        <v>onNL_NE</v>
      </c>
      <c r="C1038">
        <v>208570.39962675999</v>
      </c>
      <c r="D1038" t="e">
        <f t="shared" si="32"/>
        <v>#N/A</v>
      </c>
      <c r="K1038" t="s">
        <v>29</v>
      </c>
      <c r="L1038" t="s">
        <v>11</v>
      </c>
      <c r="M1038">
        <v>208570.39962675999</v>
      </c>
      <c r="N1038" t="str">
        <f t="shared" si="33"/>
        <v>NULL-NL_on_North</v>
      </c>
    </row>
    <row r="1039" spans="1:14" x14ac:dyDescent="0.25">
      <c r="A1039" t="e">
        <f>_xlfn.XLOOKUP(K1039,[1]NodeTranslation!$A:$A,[1]NodeTranslation!$B:$B)</f>
        <v>#N/A</v>
      </c>
      <c r="B1039" t="str">
        <f>_xlfn.XLOOKUP(L1039,[1]NodeTranslation!$A:$A,[1]NodeTranslation!$B:$B)</f>
        <v>onNL_CW</v>
      </c>
      <c r="C1039">
        <v>193467.72291904301</v>
      </c>
      <c r="D1039" t="e">
        <f t="shared" si="32"/>
        <v>#N/A</v>
      </c>
      <c r="K1039" t="s">
        <v>29</v>
      </c>
      <c r="L1039" t="s">
        <v>12</v>
      </c>
      <c r="M1039">
        <v>193467.72291904301</v>
      </c>
      <c r="N1039" t="str">
        <f t="shared" si="33"/>
        <v>NULL-NL_on_Rilland</v>
      </c>
    </row>
    <row r="1040" spans="1:14" x14ac:dyDescent="0.25">
      <c r="A1040" t="e">
        <f>_xlfn.XLOOKUP(K1040,[1]NodeTranslation!$A:$A,[1]NodeTranslation!$B:$B)</f>
        <v>#N/A</v>
      </c>
      <c r="B1040" t="str">
        <f>_xlfn.XLOOKUP(L1040,[1]NodeTranslation!$A:$A,[1]NodeTranslation!$B:$B)</f>
        <v>onNL_W</v>
      </c>
      <c r="C1040">
        <v>161006.521564044</v>
      </c>
      <c r="D1040" t="e">
        <f t="shared" si="32"/>
        <v>#N/A</v>
      </c>
      <c r="K1040" t="s">
        <v>29</v>
      </c>
      <c r="L1040" t="s">
        <v>13</v>
      </c>
      <c r="M1040">
        <v>161006.521564044</v>
      </c>
      <c r="N1040" t="str">
        <f t="shared" si="33"/>
        <v>NULL-NL_on_Holland_S</v>
      </c>
    </row>
    <row r="1041" spans="1:14" x14ac:dyDescent="0.25">
      <c r="A1041" t="e">
        <f>_xlfn.XLOOKUP(K1041,[1]NodeTranslation!$A:$A,[1]NodeTranslation!$B:$B)</f>
        <v>#N/A</v>
      </c>
      <c r="B1041" t="str">
        <f>_xlfn.XLOOKUP(L1041,[1]NodeTranslation!$A:$A,[1]NodeTranslation!$B:$B)</f>
        <v>onNL_SE</v>
      </c>
      <c r="C1041">
        <v>282898.16200192599</v>
      </c>
      <c r="D1041" t="e">
        <f t="shared" si="32"/>
        <v>#N/A</v>
      </c>
      <c r="K1041" t="s">
        <v>29</v>
      </c>
      <c r="L1041" t="s">
        <v>14</v>
      </c>
      <c r="M1041">
        <v>282898.16200192599</v>
      </c>
      <c r="N1041" t="str">
        <f t="shared" si="33"/>
        <v>NULL-NL_on_South</v>
      </c>
    </row>
    <row r="1042" spans="1:14" x14ac:dyDescent="0.25">
      <c r="A1042" t="e">
        <f>_xlfn.XLOOKUP(K1042,[1]NodeTranslation!$A:$A,[1]NodeTranslation!$B:$B)</f>
        <v>#N/A</v>
      </c>
      <c r="B1042" t="str">
        <f>_xlfn.XLOOKUP(L1042,[1]NodeTranslation!$A:$A,[1]NodeTranslation!$B:$B)</f>
        <v>ofNL_EG</v>
      </c>
      <c r="C1042">
        <v>100122.90233265</v>
      </c>
      <c r="D1042" t="e">
        <f t="shared" si="32"/>
        <v>#N/A</v>
      </c>
      <c r="K1042" t="s">
        <v>29</v>
      </c>
      <c r="L1042" t="s">
        <v>19</v>
      </c>
      <c r="M1042">
        <v>100122.90233265</v>
      </c>
      <c r="N1042" t="str">
        <f t="shared" si="33"/>
        <v>NULL-Egmon aan Zee</v>
      </c>
    </row>
    <row r="1043" spans="1:14" x14ac:dyDescent="0.25">
      <c r="A1043" t="e">
        <f>_xlfn.XLOOKUP(K1043,[1]NodeTranslation!$A:$A,[1]NodeTranslation!$B:$B)</f>
        <v>#N/A</v>
      </c>
      <c r="B1043" t="str">
        <f>_xlfn.XLOOKUP(L1043,[1]NodeTranslation!$A:$A,[1]NodeTranslation!$B:$B)</f>
        <v>ofNL_PA</v>
      </c>
      <c r="C1043">
        <v>90594.350647529602</v>
      </c>
      <c r="D1043" t="e">
        <f t="shared" si="32"/>
        <v>#N/A</v>
      </c>
      <c r="K1043" t="s">
        <v>29</v>
      </c>
      <c r="L1043" t="s">
        <v>20</v>
      </c>
      <c r="M1043">
        <v>90594.350647529602</v>
      </c>
      <c r="N1043" t="str">
        <f t="shared" si="33"/>
        <v>NULL-Prinses Amalia</v>
      </c>
    </row>
    <row r="1044" spans="1:14" x14ac:dyDescent="0.25">
      <c r="A1044" t="e">
        <f>_xlfn.XLOOKUP(K1044,[1]NodeTranslation!$A:$A,[1]NodeTranslation!$B:$B)</f>
        <v>#N/A</v>
      </c>
      <c r="B1044" t="str">
        <f>_xlfn.XLOOKUP(L1044,[1]NodeTranslation!$A:$A,[1]NodeTranslation!$B:$B)</f>
        <v>ofNL_LU</v>
      </c>
      <c r="C1044">
        <v>101960.04117606601</v>
      </c>
      <c r="D1044" t="e">
        <f t="shared" si="32"/>
        <v>#N/A</v>
      </c>
      <c r="K1044" t="s">
        <v>29</v>
      </c>
      <c r="L1044" t="s">
        <v>21</v>
      </c>
      <c r="M1044">
        <v>101960.04117606601</v>
      </c>
      <c r="N1044" t="str">
        <f t="shared" si="33"/>
        <v>NULL-Luchterduinen</v>
      </c>
    </row>
    <row r="1045" spans="1:14" x14ac:dyDescent="0.25">
      <c r="A1045" t="e">
        <f>_xlfn.XLOOKUP(K1045,[1]NodeTranslation!$A:$A,[1]NodeTranslation!$B:$B)</f>
        <v>#N/A</v>
      </c>
      <c r="B1045" t="str">
        <f>_xlfn.XLOOKUP(L1045,[1]NodeTranslation!$A:$A,[1]NodeTranslation!$B:$B)</f>
        <v>ofNL_GE_B</v>
      </c>
      <c r="C1045">
        <v>207280.892903742</v>
      </c>
      <c r="D1045" t="e">
        <f t="shared" si="32"/>
        <v>#N/A</v>
      </c>
      <c r="K1045" t="s">
        <v>29</v>
      </c>
      <c r="L1045" t="s">
        <v>22</v>
      </c>
      <c r="M1045">
        <v>207280.892903742</v>
      </c>
      <c r="N1045" t="str">
        <f t="shared" si="33"/>
        <v>NULL-Gemini II</v>
      </c>
    </row>
    <row r="1046" spans="1:14" x14ac:dyDescent="0.25">
      <c r="A1046" t="e">
        <f>_xlfn.XLOOKUP(K1046,[1]NodeTranslation!$A:$A,[1]NodeTranslation!$B:$B)</f>
        <v>#N/A</v>
      </c>
      <c r="B1046" t="str">
        <f>_xlfn.XLOOKUP(L1046,[1]NodeTranslation!$A:$A,[1]NodeTranslation!$B:$B)</f>
        <v>ofNL_GE_A</v>
      </c>
      <c r="C1046">
        <v>216563.075744929</v>
      </c>
      <c r="D1046" t="e">
        <f t="shared" si="32"/>
        <v>#N/A</v>
      </c>
      <c r="K1046" t="s">
        <v>29</v>
      </c>
      <c r="L1046" t="s">
        <v>23</v>
      </c>
      <c r="M1046">
        <v>216563.075744929</v>
      </c>
      <c r="N1046" t="str">
        <f t="shared" si="33"/>
        <v>NULL-Gemini I</v>
      </c>
    </row>
    <row r="1047" spans="1:14" x14ac:dyDescent="0.25">
      <c r="A1047" t="e">
        <f>_xlfn.XLOOKUP(K1047,[1]NodeTranslation!$A:$A,[1]NodeTranslation!$B:$B)</f>
        <v>#N/A</v>
      </c>
      <c r="B1047" t="str">
        <f>_xlfn.XLOOKUP(L1047,[1]NodeTranslation!$A:$A,[1]NodeTranslation!$B:$B)</f>
        <v>ofNL_KN</v>
      </c>
      <c r="C1047">
        <v>84739.171660463893</v>
      </c>
      <c r="D1047" t="e">
        <f t="shared" si="32"/>
        <v>#N/A</v>
      </c>
      <c r="K1047" t="s">
        <v>29</v>
      </c>
      <c r="L1047" t="s">
        <v>26</v>
      </c>
      <c r="M1047">
        <v>84739.171660463893</v>
      </c>
      <c r="N1047" t="str">
        <f t="shared" si="33"/>
        <v>NULL-Hollands Kust Noord</v>
      </c>
    </row>
    <row r="1048" spans="1:14" x14ac:dyDescent="0.25">
      <c r="A1048" t="e">
        <f>_xlfn.XLOOKUP(K1048,[1]NodeTranslation!$A:$A,[1]NodeTranslation!$B:$B)</f>
        <v>#N/A</v>
      </c>
      <c r="B1048" t="str">
        <f>_xlfn.XLOOKUP(L1048,[1]NodeTranslation!$A:$A,[1]NodeTranslation!$B:$B)</f>
        <v>ofNL_KW_A</v>
      </c>
      <c r="C1048">
        <v>59967.137730923198</v>
      </c>
      <c r="D1048" t="e">
        <f t="shared" si="32"/>
        <v>#N/A</v>
      </c>
      <c r="K1048" t="s">
        <v>29</v>
      </c>
      <c r="L1048" t="s">
        <v>27</v>
      </c>
      <c r="M1048">
        <v>59967.137730923198</v>
      </c>
      <c r="N1048" t="str">
        <f t="shared" si="33"/>
        <v>NULL-Hollands Kust West Alpha</v>
      </c>
    </row>
    <row r="1049" spans="1:14" x14ac:dyDescent="0.25">
      <c r="A1049" t="e">
        <f>_xlfn.XLOOKUP(K1049,[1]NodeTranslation!$A:$A,[1]NodeTranslation!$B:$B)</f>
        <v>#N/A</v>
      </c>
      <c r="B1049" t="str">
        <f>_xlfn.XLOOKUP(L1049,[1]NodeTranslation!$A:$A,[1]NodeTranslation!$B:$B)</f>
        <v>ofNL_KW_B</v>
      </c>
      <c r="C1049">
        <v>62631.479297827202</v>
      </c>
      <c r="D1049" t="e">
        <f t="shared" si="32"/>
        <v>#N/A</v>
      </c>
      <c r="K1049" t="s">
        <v>29</v>
      </c>
      <c r="L1049" t="s">
        <v>28</v>
      </c>
      <c r="M1049">
        <v>62631.479297827202</v>
      </c>
      <c r="N1049" t="str">
        <f t="shared" si="33"/>
        <v>NULL-Hollands Kust West Beta</v>
      </c>
    </row>
    <row r="1050" spans="1:14" x14ac:dyDescent="0.25">
      <c r="A1050" t="e">
        <f>_xlfn.XLOOKUP(K1050,[1]NodeTranslation!$A:$A,[1]NodeTranslation!$B:$B)</f>
        <v>#N/A</v>
      </c>
      <c r="B1050">
        <f>_xlfn.XLOOKUP(L1050,[1]NodeTranslation!$A:$A,[1]NodeTranslation!$B:$B)</f>
        <v>0</v>
      </c>
      <c r="C1050">
        <v>34818.212394748902</v>
      </c>
      <c r="D1050" t="e">
        <f t="shared" si="32"/>
        <v>#N/A</v>
      </c>
      <c r="K1050" t="s">
        <v>29</v>
      </c>
      <c r="M1050">
        <v>34818.212394748902</v>
      </c>
      <c r="N1050" t="str">
        <f t="shared" si="33"/>
        <v>NULL-</v>
      </c>
    </row>
    <row r="1051" spans="1:14" x14ac:dyDescent="0.25">
      <c r="A1051" t="e">
        <f>_xlfn.XLOOKUP(K1051,[1]NodeTranslation!$A:$A,[1]NodeTranslation!$B:$B)</f>
        <v>#N/A</v>
      </c>
      <c r="B1051">
        <f>_xlfn.XLOOKUP(L1051,[1]NodeTranslation!$A:$A,[1]NodeTranslation!$B:$B)</f>
        <v>0</v>
      </c>
      <c r="C1051">
        <v>205305.58672767601</v>
      </c>
      <c r="D1051" t="e">
        <f t="shared" si="32"/>
        <v>#N/A</v>
      </c>
      <c r="K1051" t="s">
        <v>29</v>
      </c>
      <c r="M1051">
        <v>205305.58672767601</v>
      </c>
      <c r="N1051" t="str">
        <f t="shared" si="33"/>
        <v>NULL-</v>
      </c>
    </row>
    <row r="1052" spans="1:14" x14ac:dyDescent="0.25">
      <c r="A1052" t="e">
        <f>_xlfn.XLOOKUP(K1052,[1]NodeTranslation!$A:$A,[1]NodeTranslation!$B:$B)</f>
        <v>#N/A</v>
      </c>
      <c r="B1052">
        <f>_xlfn.XLOOKUP(L1052,[1]NodeTranslation!$A:$A,[1]NodeTranslation!$B:$B)</f>
        <v>0</v>
      </c>
      <c r="C1052">
        <v>58403.493250702799</v>
      </c>
      <c r="D1052" t="e">
        <f t="shared" si="32"/>
        <v>#N/A</v>
      </c>
      <c r="K1052" t="s">
        <v>29</v>
      </c>
      <c r="M1052">
        <v>58403.493250702799</v>
      </c>
      <c r="N1052" t="str">
        <f t="shared" si="33"/>
        <v>NULL-</v>
      </c>
    </row>
    <row r="1053" spans="1:14" x14ac:dyDescent="0.25">
      <c r="A1053" t="e">
        <f>_xlfn.XLOOKUP(K1053,[1]NodeTranslation!$A:$A,[1]NodeTranslation!$B:$B)</f>
        <v>#N/A</v>
      </c>
      <c r="B1053">
        <f>_xlfn.XLOOKUP(L1053,[1]NodeTranslation!$A:$A,[1]NodeTranslation!$B:$B)</f>
        <v>0</v>
      </c>
      <c r="C1053">
        <v>50571.837918178797</v>
      </c>
      <c r="D1053" t="e">
        <f t="shared" si="32"/>
        <v>#N/A</v>
      </c>
      <c r="K1053" t="s">
        <v>29</v>
      </c>
      <c r="M1053">
        <v>50571.837918178797</v>
      </c>
      <c r="N1053" t="str">
        <f t="shared" si="33"/>
        <v>NULL-</v>
      </c>
    </row>
    <row r="1054" spans="1:14" x14ac:dyDescent="0.25">
      <c r="A1054" t="e">
        <f>_xlfn.XLOOKUP(K1054,[1]NodeTranslation!$A:$A,[1]NodeTranslation!$B:$B)</f>
        <v>#N/A</v>
      </c>
      <c r="B1054">
        <f>_xlfn.XLOOKUP(L1054,[1]NodeTranslation!$A:$A,[1]NodeTranslation!$B:$B)</f>
        <v>0</v>
      </c>
      <c r="C1054">
        <v>67797.181359645096</v>
      </c>
      <c r="D1054" t="e">
        <f t="shared" si="32"/>
        <v>#N/A</v>
      </c>
      <c r="K1054" t="s">
        <v>29</v>
      </c>
      <c r="M1054">
        <v>67797.181359645096</v>
      </c>
      <c r="N1054" t="str">
        <f t="shared" si="33"/>
        <v>NULL-</v>
      </c>
    </row>
    <row r="1055" spans="1:14" x14ac:dyDescent="0.25">
      <c r="A1055" t="e">
        <f>_xlfn.XLOOKUP(K1055,[1]NodeTranslation!$A:$A,[1]NodeTranslation!$B:$B)</f>
        <v>#N/A</v>
      </c>
      <c r="B1055">
        <f>_xlfn.XLOOKUP(L1055,[1]NodeTranslation!$A:$A,[1]NodeTranslation!$B:$B)</f>
        <v>0</v>
      </c>
      <c r="C1055">
        <v>192813.694724364</v>
      </c>
      <c r="D1055" t="e">
        <f t="shared" si="32"/>
        <v>#N/A</v>
      </c>
      <c r="K1055" t="s">
        <v>29</v>
      </c>
      <c r="M1055">
        <v>192813.694724364</v>
      </c>
      <c r="N1055" t="str">
        <f t="shared" si="33"/>
        <v>NULL-</v>
      </c>
    </row>
    <row r="1056" spans="1:14" x14ac:dyDescent="0.25">
      <c r="A1056" t="e">
        <f>_xlfn.XLOOKUP(K1056,[1]NodeTranslation!$A:$A,[1]NodeTranslation!$B:$B)</f>
        <v>#N/A</v>
      </c>
      <c r="B1056" t="str">
        <f>_xlfn.XLOOKUP(L1056,[1]NodeTranslation!$A:$A,[1]NodeTranslation!$B:$B)</f>
        <v>ofNL_BO_A</v>
      </c>
      <c r="C1056">
        <v>189298.15485214701</v>
      </c>
      <c r="D1056" t="e">
        <f t="shared" si="32"/>
        <v>#N/A</v>
      </c>
      <c r="K1056" t="s">
        <v>29</v>
      </c>
      <c r="L1056" t="s">
        <v>17</v>
      </c>
      <c r="M1056">
        <v>189298.15485214701</v>
      </c>
      <c r="N1056" t="str">
        <f t="shared" si="33"/>
        <v>NULL-Borssele Alpha</v>
      </c>
    </row>
    <row r="1057" spans="1:14" x14ac:dyDescent="0.25">
      <c r="A1057" t="e">
        <f>_xlfn.XLOOKUP(K1057,[1]NodeTranslation!$A:$A,[1]NodeTranslation!$B:$B)</f>
        <v>#N/A</v>
      </c>
      <c r="B1057" t="str">
        <f>_xlfn.XLOOKUP(L1057,[1]NodeTranslation!$A:$A,[1]NodeTranslation!$B:$B)</f>
        <v>ofNL_KZ_B</v>
      </c>
      <c r="C1057">
        <v>113348.878351917</v>
      </c>
      <c r="D1057" t="e">
        <f t="shared" si="32"/>
        <v>#N/A</v>
      </c>
      <c r="K1057" t="s">
        <v>29</v>
      </c>
      <c r="L1057" t="s">
        <v>24</v>
      </c>
      <c r="M1057">
        <v>113348.878351917</v>
      </c>
      <c r="N1057" t="str">
        <f t="shared" si="33"/>
        <v>NULL-Hollands Kust Zuid Beta</v>
      </c>
    </row>
    <row r="1058" spans="1:14" x14ac:dyDescent="0.25">
      <c r="A1058" t="e">
        <f>_xlfn.XLOOKUP(K1058,[1]NodeTranslation!$A:$A,[1]NodeTranslation!$B:$B)</f>
        <v>#N/A</v>
      </c>
      <c r="B1058" t="str">
        <f>_xlfn.XLOOKUP(L1058,[1]NodeTranslation!$A:$A,[1]NodeTranslation!$B:$B)</f>
        <v>ofNL_IJ_B</v>
      </c>
      <c r="C1058">
        <v>62641.590574205802</v>
      </c>
      <c r="D1058" t="e">
        <f t="shared" si="32"/>
        <v>#N/A</v>
      </c>
      <c r="K1058" t="s">
        <v>29</v>
      </c>
      <c r="L1058" t="s">
        <v>15</v>
      </c>
      <c r="M1058">
        <v>62641.590574205802</v>
      </c>
      <c r="N1058" t="str">
        <f t="shared" si="33"/>
        <v>NULL-IJmuiden Ver Beta</v>
      </c>
    </row>
    <row r="1059" spans="1:14" x14ac:dyDescent="0.25">
      <c r="A1059" t="e">
        <f>_xlfn.XLOOKUP(K1059,[1]NodeTranslation!$A:$A,[1]NodeTranslation!$B:$B)</f>
        <v>#N/A</v>
      </c>
      <c r="B1059" t="str">
        <f>_xlfn.XLOOKUP(L1059,[1]NodeTranslation!$A:$A,[1]NodeTranslation!$B:$B)</f>
        <v>ofNL_KZ_A</v>
      </c>
      <c r="C1059">
        <v>107286.79054253999</v>
      </c>
      <c r="D1059" t="e">
        <f t="shared" si="32"/>
        <v>#N/A</v>
      </c>
      <c r="K1059" t="s">
        <v>29</v>
      </c>
      <c r="L1059" t="s">
        <v>25</v>
      </c>
      <c r="M1059">
        <v>107286.79054253999</v>
      </c>
      <c r="N1059" t="str">
        <f t="shared" si="33"/>
        <v>NULL-Hollands Kust Zuid Alpha</v>
      </c>
    </row>
    <row r="1060" spans="1:14" x14ac:dyDescent="0.25">
      <c r="A1060" t="e">
        <f>_xlfn.XLOOKUP(K1060,[1]NodeTranslation!$A:$A,[1]NodeTranslation!$B:$B)</f>
        <v>#N/A</v>
      </c>
      <c r="B1060" t="str">
        <f>_xlfn.XLOOKUP(L1060,[1]NodeTranslation!$A:$A,[1]NodeTranslation!$B:$B)</f>
        <v>ofNL_IJ_A</v>
      </c>
      <c r="C1060">
        <v>50719.675995306701</v>
      </c>
      <c r="D1060" t="e">
        <f t="shared" si="32"/>
        <v>#N/A</v>
      </c>
      <c r="K1060" t="s">
        <v>29</v>
      </c>
      <c r="L1060" t="s">
        <v>16</v>
      </c>
      <c r="M1060">
        <v>50719.675995306701</v>
      </c>
      <c r="N1060" t="str">
        <f t="shared" si="33"/>
        <v>NULL-IJmuiden Ver Alpha</v>
      </c>
    </row>
    <row r="1061" spans="1:14" x14ac:dyDescent="0.25">
      <c r="A1061" t="e">
        <f>_xlfn.XLOOKUP(K1061,[1]NodeTranslation!$A:$A,[1]NodeTranslation!$B:$B)</f>
        <v>#N/A</v>
      </c>
      <c r="B1061" t="str">
        <f>_xlfn.XLOOKUP(L1061,[1]NodeTranslation!$A:$A,[1]NodeTranslation!$B:$B)</f>
        <v>ofNL_BO_B</v>
      </c>
      <c r="C1061">
        <v>190564.49999800901</v>
      </c>
      <c r="D1061" t="e">
        <f t="shared" si="32"/>
        <v>#N/A</v>
      </c>
      <c r="K1061" t="s">
        <v>29</v>
      </c>
      <c r="L1061" t="s">
        <v>18</v>
      </c>
      <c r="M1061">
        <v>190564.49999800901</v>
      </c>
      <c r="N1061" t="str">
        <f t="shared" si="33"/>
        <v>NULL-Borssele Beta</v>
      </c>
    </row>
    <row r="1062" spans="1:14" x14ac:dyDescent="0.25">
      <c r="A1062" t="e">
        <f>_xlfn.XLOOKUP(K1062,[1]NodeTranslation!$A:$A,[1]NodeTranslation!$B:$B)</f>
        <v>#N/A</v>
      </c>
      <c r="B1062" t="str">
        <f>_xlfn.XLOOKUP(L1062,[1]NodeTranslation!$A:$A,[1]NodeTranslation!$B:$B)</f>
        <v>ofNL_IJ_G</v>
      </c>
      <c r="C1062">
        <v>34510.693526843097</v>
      </c>
      <c r="D1062" t="e">
        <f t="shared" si="32"/>
        <v>#N/A</v>
      </c>
      <c r="K1062" t="s">
        <v>29</v>
      </c>
      <c r="L1062" t="s">
        <v>30</v>
      </c>
      <c r="M1062">
        <v>34510.693526843097</v>
      </c>
      <c r="N1062" t="str">
        <f t="shared" si="33"/>
        <v>NULL-IJmuiden Ver Gamma</v>
      </c>
    </row>
    <row r="1063" spans="1:14" x14ac:dyDescent="0.25">
      <c r="A1063" t="e">
        <f>_xlfn.XLOOKUP(K1063,[1]NodeTranslation!$A:$A,[1]NodeTranslation!$B:$B)</f>
        <v>#N/A</v>
      </c>
      <c r="B1063" t="str">
        <f>_xlfn.XLOOKUP(L1063,[1]NodeTranslation!$A:$A,[1]NodeTranslation!$B:$B)</f>
        <v>onNL_SW</v>
      </c>
      <c r="C1063">
        <v>204673.75818960599</v>
      </c>
      <c r="D1063" t="e">
        <f t="shared" si="32"/>
        <v>#N/A</v>
      </c>
      <c r="K1063" t="s">
        <v>29</v>
      </c>
      <c r="L1063" t="s">
        <v>2</v>
      </c>
      <c r="M1063">
        <v>204673.75818960599</v>
      </c>
      <c r="N1063" t="str">
        <f t="shared" si="33"/>
        <v>NULL-NL_on_Borssele</v>
      </c>
    </row>
    <row r="1064" spans="1:14" x14ac:dyDescent="0.25">
      <c r="A1064" t="e">
        <f>_xlfn.XLOOKUP(K1064,[1]NodeTranslation!$A:$A,[1]NodeTranslation!$B:$B)</f>
        <v>#N/A</v>
      </c>
      <c r="B1064" t="str">
        <f>_xlfn.XLOOKUP(L1064,[1]NodeTranslation!$A:$A,[1]NodeTranslation!$B:$B)</f>
        <v>onNL_CE</v>
      </c>
      <c r="C1064">
        <v>216168.19040934701</v>
      </c>
      <c r="D1064" t="e">
        <f t="shared" si="32"/>
        <v>#N/A</v>
      </c>
      <c r="K1064" t="s">
        <v>29</v>
      </c>
      <c r="L1064" t="s">
        <v>3</v>
      </c>
      <c r="M1064">
        <v>216168.19040934701</v>
      </c>
      <c r="N1064" t="str">
        <f t="shared" si="33"/>
        <v>NULL-NL_on_Brabant</v>
      </c>
    </row>
    <row r="1065" spans="1:14" x14ac:dyDescent="0.25">
      <c r="A1065" t="e">
        <f>_xlfn.XLOOKUP(K1065,[1]NodeTranslation!$A:$A,[1]NodeTranslation!$B:$B)</f>
        <v>#N/A</v>
      </c>
      <c r="B1065" t="str">
        <f>_xlfn.XLOOKUP(L1065,[1]NodeTranslation!$A:$A,[1]NodeTranslation!$B:$B)</f>
        <v>onBE</v>
      </c>
      <c r="C1065">
        <v>299262.23658306198</v>
      </c>
      <c r="D1065" t="e">
        <f t="shared" si="32"/>
        <v>#N/A</v>
      </c>
      <c r="K1065" t="s">
        <v>29</v>
      </c>
      <c r="L1065" t="s">
        <v>4</v>
      </c>
      <c r="M1065">
        <v>299262.23658306198</v>
      </c>
      <c r="N1065" t="str">
        <f t="shared" si="33"/>
        <v>NULL-BE00</v>
      </c>
    </row>
    <row r="1066" spans="1:14" x14ac:dyDescent="0.25">
      <c r="A1066" t="e">
        <f>_xlfn.XLOOKUP(K1066,[1]NodeTranslation!$A:$A,[1]NodeTranslation!$B:$B)</f>
        <v>#N/A</v>
      </c>
      <c r="B1066" t="str">
        <f>_xlfn.XLOOKUP(L1066,[1]NodeTranslation!$A:$A,[1]NodeTranslation!$B:$B)</f>
        <v>onDE</v>
      </c>
      <c r="C1066">
        <v>502776.439987569</v>
      </c>
      <c r="D1066" t="e">
        <f t="shared" si="32"/>
        <v>#N/A</v>
      </c>
      <c r="K1066" t="s">
        <v>29</v>
      </c>
      <c r="L1066" t="s">
        <v>5</v>
      </c>
      <c r="M1066">
        <v>502776.439987569</v>
      </c>
      <c r="N1066" t="str">
        <f t="shared" si="33"/>
        <v>NULL-DE00</v>
      </c>
    </row>
    <row r="1067" spans="1:14" x14ac:dyDescent="0.25">
      <c r="A1067" t="e">
        <f>_xlfn.XLOOKUP(K1067,[1]NodeTranslation!$A:$A,[1]NodeTranslation!$B:$B)</f>
        <v>#N/A</v>
      </c>
      <c r="B1067" t="str">
        <f>_xlfn.XLOOKUP(L1067,[1]NodeTranslation!$A:$A,[1]NodeTranslation!$B:$B)</f>
        <v>onUK</v>
      </c>
      <c r="C1067">
        <v>455169.40598444099</v>
      </c>
      <c r="D1067" t="e">
        <f t="shared" si="32"/>
        <v>#N/A</v>
      </c>
      <c r="K1067" t="s">
        <v>29</v>
      </c>
      <c r="L1067" t="s">
        <v>6</v>
      </c>
      <c r="M1067">
        <v>455169.40598444099</v>
      </c>
      <c r="N1067" t="str">
        <f t="shared" si="33"/>
        <v>NULL-UK00</v>
      </c>
    </row>
    <row r="1068" spans="1:14" x14ac:dyDescent="0.25">
      <c r="A1068" t="e">
        <f>_xlfn.XLOOKUP(K1068,[1]NodeTranslation!$A:$A,[1]NodeTranslation!$B:$B)</f>
        <v>#N/A</v>
      </c>
      <c r="B1068" t="str">
        <f>_xlfn.XLOOKUP(L1068,[1]NodeTranslation!$A:$A,[1]NodeTranslation!$B:$B)</f>
        <v>onDKW</v>
      </c>
      <c r="C1068">
        <v>473290.932268965</v>
      </c>
      <c r="D1068" t="e">
        <f t="shared" si="32"/>
        <v>#N/A</v>
      </c>
      <c r="K1068" t="s">
        <v>29</v>
      </c>
      <c r="L1068" t="s">
        <v>7</v>
      </c>
      <c r="M1068">
        <v>473290.932268965</v>
      </c>
      <c r="N1068" t="str">
        <f t="shared" si="33"/>
        <v>NULL-DKW1</v>
      </c>
    </row>
    <row r="1069" spans="1:14" x14ac:dyDescent="0.25">
      <c r="A1069" t="e">
        <f>_xlfn.XLOOKUP(K1069,[1]NodeTranslation!$A:$A,[1]NodeTranslation!$B:$B)</f>
        <v>#N/A</v>
      </c>
      <c r="B1069" t="str">
        <f>_xlfn.XLOOKUP(L1069,[1]NodeTranslation!$A:$A,[1]NodeTranslation!$B:$B)</f>
        <v>onNL_E</v>
      </c>
      <c r="C1069">
        <v>188360.705040998</v>
      </c>
      <c r="D1069" t="e">
        <f t="shared" si="32"/>
        <v>#N/A</v>
      </c>
      <c r="K1069" t="s">
        <v>29</v>
      </c>
      <c r="L1069" t="s">
        <v>8</v>
      </c>
      <c r="M1069">
        <v>188360.705040998</v>
      </c>
      <c r="N1069" t="str">
        <f t="shared" si="33"/>
        <v>NULL-NL_on_East</v>
      </c>
    </row>
    <row r="1070" spans="1:14" x14ac:dyDescent="0.25">
      <c r="A1070" t="e">
        <f>_xlfn.XLOOKUP(K1070,[1]NodeTranslation!$A:$A,[1]NodeTranslation!$B:$B)</f>
        <v>#N/A</v>
      </c>
      <c r="B1070" t="str">
        <f>_xlfn.XLOOKUP(L1070,[1]NodeTranslation!$A:$A,[1]NodeTranslation!$B:$B)</f>
        <v>onNOS</v>
      </c>
      <c r="C1070">
        <v>833147.52352562197</v>
      </c>
      <c r="D1070" t="e">
        <f t="shared" si="32"/>
        <v>#N/A</v>
      </c>
      <c r="K1070" t="s">
        <v>29</v>
      </c>
      <c r="L1070" t="s">
        <v>9</v>
      </c>
      <c r="M1070">
        <v>833147.52352562197</v>
      </c>
      <c r="N1070" t="str">
        <f t="shared" si="33"/>
        <v>NULL-NOS0</v>
      </c>
    </row>
    <row r="1071" spans="1:14" x14ac:dyDescent="0.25">
      <c r="A1071" t="e">
        <f>_xlfn.XLOOKUP(K1071,[1]NodeTranslation!$A:$A,[1]NodeTranslation!$B:$B)</f>
        <v>#N/A</v>
      </c>
      <c r="B1071" t="str">
        <f>_xlfn.XLOOKUP(L1071,[1]NodeTranslation!$A:$A,[1]NodeTranslation!$B:$B)</f>
        <v>onNL_NW</v>
      </c>
      <c r="C1071">
        <v>112050.812462159</v>
      </c>
      <c r="D1071" t="e">
        <f t="shared" si="32"/>
        <v>#N/A</v>
      </c>
      <c r="K1071" t="s">
        <v>29</v>
      </c>
      <c r="L1071" t="s">
        <v>10</v>
      </c>
      <c r="M1071">
        <v>112050.812462159</v>
      </c>
      <c r="N1071" t="str">
        <f t="shared" si="33"/>
        <v>NULL-NL_on_Holland_N</v>
      </c>
    </row>
    <row r="1072" spans="1:14" x14ac:dyDescent="0.25">
      <c r="A1072" t="e">
        <f>_xlfn.XLOOKUP(K1072,[1]NodeTranslation!$A:$A,[1]NodeTranslation!$B:$B)</f>
        <v>#N/A</v>
      </c>
      <c r="B1072" t="str">
        <f>_xlfn.XLOOKUP(L1072,[1]NodeTranslation!$A:$A,[1]NodeTranslation!$B:$B)</f>
        <v>onNL_NE</v>
      </c>
      <c r="C1072">
        <v>156208.50423409801</v>
      </c>
      <c r="D1072" t="e">
        <f t="shared" si="32"/>
        <v>#N/A</v>
      </c>
      <c r="K1072" t="s">
        <v>29</v>
      </c>
      <c r="L1072" t="s">
        <v>11</v>
      </c>
      <c r="M1072">
        <v>156208.50423409801</v>
      </c>
      <c r="N1072" t="str">
        <f t="shared" si="33"/>
        <v>NULL-NL_on_North</v>
      </c>
    </row>
    <row r="1073" spans="1:14" x14ac:dyDescent="0.25">
      <c r="A1073" t="e">
        <f>_xlfn.XLOOKUP(K1073,[1]NodeTranslation!$A:$A,[1]NodeTranslation!$B:$B)</f>
        <v>#N/A</v>
      </c>
      <c r="B1073" t="str">
        <f>_xlfn.XLOOKUP(L1073,[1]NodeTranslation!$A:$A,[1]NodeTranslation!$B:$B)</f>
        <v>onNL_CW</v>
      </c>
      <c r="C1073">
        <v>194998.62483314899</v>
      </c>
      <c r="D1073" t="e">
        <f t="shared" si="32"/>
        <v>#N/A</v>
      </c>
      <c r="K1073" t="s">
        <v>29</v>
      </c>
      <c r="L1073" t="s">
        <v>12</v>
      </c>
      <c r="M1073">
        <v>194998.62483314899</v>
      </c>
      <c r="N1073" t="str">
        <f t="shared" si="33"/>
        <v>NULL-NL_on_Rilland</v>
      </c>
    </row>
    <row r="1074" spans="1:14" x14ac:dyDescent="0.25">
      <c r="A1074" t="e">
        <f>_xlfn.XLOOKUP(K1074,[1]NodeTranslation!$A:$A,[1]NodeTranslation!$B:$B)</f>
        <v>#N/A</v>
      </c>
      <c r="B1074" t="str">
        <f>_xlfn.XLOOKUP(L1074,[1]NodeTranslation!$A:$A,[1]NodeTranslation!$B:$B)</f>
        <v>onNL_W</v>
      </c>
      <c r="C1074">
        <v>153196.85969856899</v>
      </c>
      <c r="D1074" t="e">
        <f t="shared" si="32"/>
        <v>#N/A</v>
      </c>
      <c r="K1074" t="s">
        <v>29</v>
      </c>
      <c r="L1074" t="s">
        <v>13</v>
      </c>
      <c r="M1074">
        <v>153196.85969856899</v>
      </c>
      <c r="N1074" t="str">
        <f t="shared" si="33"/>
        <v>NULL-NL_on_Holland_S</v>
      </c>
    </row>
    <row r="1075" spans="1:14" x14ac:dyDescent="0.25">
      <c r="A1075" t="e">
        <f>_xlfn.XLOOKUP(K1075,[1]NodeTranslation!$A:$A,[1]NodeTranslation!$B:$B)</f>
        <v>#N/A</v>
      </c>
      <c r="B1075" t="str">
        <f>_xlfn.XLOOKUP(L1075,[1]NodeTranslation!$A:$A,[1]NodeTranslation!$B:$B)</f>
        <v>onNL_SE</v>
      </c>
      <c r="C1075">
        <v>267961.25650336302</v>
      </c>
      <c r="D1075" t="e">
        <f t="shared" si="32"/>
        <v>#N/A</v>
      </c>
      <c r="K1075" t="s">
        <v>29</v>
      </c>
      <c r="L1075" t="s">
        <v>14</v>
      </c>
      <c r="M1075">
        <v>267961.25650336302</v>
      </c>
      <c r="N1075" t="str">
        <f t="shared" si="33"/>
        <v>NULL-NL_on_South</v>
      </c>
    </row>
    <row r="1076" spans="1:14" x14ac:dyDescent="0.25">
      <c r="A1076" t="e">
        <f>_xlfn.XLOOKUP(K1076,[1]NodeTranslation!$A:$A,[1]NodeTranslation!$B:$B)</f>
        <v>#N/A</v>
      </c>
      <c r="B1076" t="str">
        <f>_xlfn.XLOOKUP(L1076,[1]NodeTranslation!$A:$A,[1]NodeTranslation!$B:$B)</f>
        <v>ofNL_EG</v>
      </c>
      <c r="C1076">
        <v>82078.612033989193</v>
      </c>
      <c r="D1076" t="e">
        <f t="shared" si="32"/>
        <v>#N/A</v>
      </c>
      <c r="K1076" t="s">
        <v>29</v>
      </c>
      <c r="L1076" t="s">
        <v>19</v>
      </c>
      <c r="M1076">
        <v>82078.612033989193</v>
      </c>
      <c r="N1076" t="str">
        <f t="shared" si="33"/>
        <v>NULL-Egmon aan Zee</v>
      </c>
    </row>
    <row r="1077" spans="1:14" x14ac:dyDescent="0.25">
      <c r="A1077" t="e">
        <f>_xlfn.XLOOKUP(K1077,[1]NodeTranslation!$A:$A,[1]NodeTranslation!$B:$B)</f>
        <v>#N/A</v>
      </c>
      <c r="B1077" t="str">
        <f>_xlfn.XLOOKUP(L1077,[1]NodeTranslation!$A:$A,[1]NodeTranslation!$B:$B)</f>
        <v>ofNL_PA</v>
      </c>
      <c r="C1077">
        <v>80398.105283812198</v>
      </c>
      <c r="D1077" t="e">
        <f t="shared" si="32"/>
        <v>#N/A</v>
      </c>
      <c r="K1077" t="s">
        <v>29</v>
      </c>
      <c r="L1077" t="s">
        <v>20</v>
      </c>
      <c r="M1077">
        <v>80398.105283812198</v>
      </c>
      <c r="N1077" t="str">
        <f t="shared" si="33"/>
        <v>NULL-Prinses Amalia</v>
      </c>
    </row>
    <row r="1078" spans="1:14" x14ac:dyDescent="0.25">
      <c r="A1078" t="e">
        <f>_xlfn.XLOOKUP(K1078,[1]NodeTranslation!$A:$A,[1]NodeTranslation!$B:$B)</f>
        <v>#N/A</v>
      </c>
      <c r="B1078" t="str">
        <f>_xlfn.XLOOKUP(L1078,[1]NodeTranslation!$A:$A,[1]NodeTranslation!$B:$B)</f>
        <v>ofNL_LU</v>
      </c>
      <c r="C1078">
        <v>99859.301224056893</v>
      </c>
      <c r="D1078" t="e">
        <f t="shared" si="32"/>
        <v>#N/A</v>
      </c>
      <c r="K1078" t="s">
        <v>29</v>
      </c>
      <c r="L1078" t="s">
        <v>21</v>
      </c>
      <c r="M1078">
        <v>99859.301224056893</v>
      </c>
      <c r="N1078" t="str">
        <f t="shared" si="33"/>
        <v>NULL-Luchterduinen</v>
      </c>
    </row>
    <row r="1079" spans="1:14" x14ac:dyDescent="0.25">
      <c r="A1079" t="e">
        <f>_xlfn.XLOOKUP(K1079,[1]NodeTranslation!$A:$A,[1]NodeTranslation!$B:$B)</f>
        <v>#N/A</v>
      </c>
      <c r="B1079" t="str">
        <f>_xlfn.XLOOKUP(L1079,[1]NodeTranslation!$A:$A,[1]NodeTranslation!$B:$B)</f>
        <v>ofNL_GE_B</v>
      </c>
      <c r="C1079">
        <v>149850.477523804</v>
      </c>
      <c r="D1079" t="e">
        <f t="shared" si="32"/>
        <v>#N/A</v>
      </c>
      <c r="K1079" t="s">
        <v>29</v>
      </c>
      <c r="L1079" t="s">
        <v>22</v>
      </c>
      <c r="M1079">
        <v>149850.477523804</v>
      </c>
      <c r="N1079" t="str">
        <f t="shared" si="33"/>
        <v>NULL-Gemini II</v>
      </c>
    </row>
    <row r="1080" spans="1:14" x14ac:dyDescent="0.25">
      <c r="A1080" t="e">
        <f>_xlfn.XLOOKUP(K1080,[1]NodeTranslation!$A:$A,[1]NodeTranslation!$B:$B)</f>
        <v>#N/A</v>
      </c>
      <c r="B1080" t="str">
        <f>_xlfn.XLOOKUP(L1080,[1]NodeTranslation!$A:$A,[1]NodeTranslation!$B:$B)</f>
        <v>ofNL_GE_A</v>
      </c>
      <c r="C1080">
        <v>158872.27340384701</v>
      </c>
      <c r="D1080" t="e">
        <f t="shared" si="32"/>
        <v>#N/A</v>
      </c>
      <c r="K1080" t="s">
        <v>29</v>
      </c>
      <c r="L1080" t="s">
        <v>23</v>
      </c>
      <c r="M1080">
        <v>158872.27340384701</v>
      </c>
      <c r="N1080" t="str">
        <f t="shared" si="33"/>
        <v>NULL-Gemini I</v>
      </c>
    </row>
    <row r="1081" spans="1:14" x14ac:dyDescent="0.25">
      <c r="A1081" t="e">
        <f>_xlfn.XLOOKUP(K1081,[1]NodeTranslation!$A:$A,[1]NodeTranslation!$B:$B)</f>
        <v>#N/A</v>
      </c>
      <c r="B1081" t="str">
        <f>_xlfn.XLOOKUP(L1081,[1]NodeTranslation!$A:$A,[1]NodeTranslation!$B:$B)</f>
        <v>ofNL_KN</v>
      </c>
      <c r="C1081">
        <v>67767.3819884533</v>
      </c>
      <c r="D1081" t="e">
        <f t="shared" si="32"/>
        <v>#N/A</v>
      </c>
      <c r="K1081" t="s">
        <v>29</v>
      </c>
      <c r="L1081" t="s">
        <v>26</v>
      </c>
      <c r="M1081">
        <v>67767.3819884533</v>
      </c>
      <c r="N1081" t="str">
        <f t="shared" si="33"/>
        <v>NULL-Hollands Kust Noord</v>
      </c>
    </row>
    <row r="1082" spans="1:14" x14ac:dyDescent="0.25">
      <c r="A1082" t="e">
        <f>_xlfn.XLOOKUP(K1082,[1]NodeTranslation!$A:$A,[1]NodeTranslation!$B:$B)</f>
        <v>#N/A</v>
      </c>
      <c r="B1082" t="str">
        <f>_xlfn.XLOOKUP(L1082,[1]NodeTranslation!$A:$A,[1]NodeTranslation!$B:$B)</f>
        <v>ofNL_KW_A</v>
      </c>
      <c r="C1082">
        <v>64805.814007759902</v>
      </c>
      <c r="D1082" t="e">
        <f t="shared" si="32"/>
        <v>#N/A</v>
      </c>
      <c r="K1082" t="s">
        <v>29</v>
      </c>
      <c r="L1082" t="s">
        <v>27</v>
      </c>
      <c r="M1082">
        <v>64805.814007759902</v>
      </c>
      <c r="N1082" t="str">
        <f t="shared" si="33"/>
        <v>NULL-Hollands Kust West Alpha</v>
      </c>
    </row>
    <row r="1083" spans="1:14" x14ac:dyDescent="0.25">
      <c r="A1083" t="e">
        <f>_xlfn.XLOOKUP(K1083,[1]NodeTranslation!$A:$A,[1]NodeTranslation!$B:$B)</f>
        <v>#N/A</v>
      </c>
      <c r="B1083" t="str">
        <f>_xlfn.XLOOKUP(L1083,[1]NodeTranslation!$A:$A,[1]NodeTranslation!$B:$B)</f>
        <v>ofNL_KW_B</v>
      </c>
      <c r="C1083">
        <v>75641.988550162394</v>
      </c>
      <c r="D1083" t="e">
        <f t="shared" si="32"/>
        <v>#N/A</v>
      </c>
      <c r="K1083" t="s">
        <v>29</v>
      </c>
      <c r="L1083" t="s">
        <v>28</v>
      </c>
      <c r="M1083">
        <v>75641.988550162394</v>
      </c>
      <c r="N1083" t="str">
        <f t="shared" si="33"/>
        <v>NULL-Hollands Kust West Beta</v>
      </c>
    </row>
    <row r="1084" spans="1:14" x14ac:dyDescent="0.25">
      <c r="A1084" t="e">
        <f>_xlfn.XLOOKUP(K1084,[1]NodeTranslation!$A:$A,[1]NodeTranslation!$B:$B)</f>
        <v>#N/A</v>
      </c>
      <c r="B1084">
        <f>_xlfn.XLOOKUP(L1084,[1]NodeTranslation!$A:$A,[1]NodeTranslation!$B:$B)</f>
        <v>0</v>
      </c>
      <c r="C1084">
        <v>50387.045437731802</v>
      </c>
      <c r="D1084" t="e">
        <f t="shared" si="32"/>
        <v>#N/A</v>
      </c>
      <c r="K1084" t="s">
        <v>29</v>
      </c>
      <c r="M1084">
        <v>50387.045437731802</v>
      </c>
      <c r="N1084" t="str">
        <f t="shared" si="33"/>
        <v>NULL-</v>
      </c>
    </row>
    <row r="1085" spans="1:14" x14ac:dyDescent="0.25">
      <c r="A1085" t="e">
        <f>_xlfn.XLOOKUP(K1085,[1]NodeTranslation!$A:$A,[1]NodeTranslation!$B:$B)</f>
        <v>#N/A</v>
      </c>
      <c r="B1085">
        <f>_xlfn.XLOOKUP(L1085,[1]NodeTranslation!$A:$A,[1]NodeTranslation!$B:$B)</f>
        <v>0</v>
      </c>
      <c r="C1085">
        <v>150889.363264735</v>
      </c>
      <c r="D1085" t="e">
        <f t="shared" si="32"/>
        <v>#N/A</v>
      </c>
      <c r="K1085" t="s">
        <v>29</v>
      </c>
      <c r="M1085">
        <v>150889.363264735</v>
      </c>
      <c r="N1085" t="str">
        <f t="shared" si="33"/>
        <v>NULL-</v>
      </c>
    </row>
    <row r="1086" spans="1:14" x14ac:dyDescent="0.25">
      <c r="A1086" t="e">
        <f>_xlfn.XLOOKUP(K1086,[1]NodeTranslation!$A:$A,[1]NodeTranslation!$B:$B)</f>
        <v>#N/A</v>
      </c>
      <c r="B1086">
        <f>_xlfn.XLOOKUP(L1086,[1]NodeTranslation!$A:$A,[1]NodeTranslation!$B:$B)</f>
        <v>0</v>
      </c>
      <c r="C1086">
        <v>58403.493250702901</v>
      </c>
      <c r="D1086" t="e">
        <f t="shared" si="32"/>
        <v>#N/A</v>
      </c>
      <c r="K1086" t="s">
        <v>29</v>
      </c>
      <c r="M1086">
        <v>58403.493250702901</v>
      </c>
      <c r="N1086" t="str">
        <f t="shared" si="33"/>
        <v>NULL-</v>
      </c>
    </row>
    <row r="1087" spans="1:14" x14ac:dyDescent="0.25">
      <c r="A1087" t="e">
        <f>_xlfn.XLOOKUP(K1087,[1]NodeTranslation!$A:$A,[1]NodeTranslation!$B:$B)</f>
        <v>#N/A</v>
      </c>
      <c r="B1087">
        <f>_xlfn.XLOOKUP(L1087,[1]NodeTranslation!$A:$A,[1]NodeTranslation!$B:$B)</f>
        <v>0</v>
      </c>
      <c r="C1087">
        <v>27303.143066912999</v>
      </c>
      <c r="D1087" t="e">
        <f t="shared" si="32"/>
        <v>#N/A</v>
      </c>
      <c r="K1087" t="s">
        <v>29</v>
      </c>
      <c r="M1087">
        <v>27303.143066912999</v>
      </c>
      <c r="N1087" t="str">
        <f t="shared" si="33"/>
        <v>NULL-</v>
      </c>
    </row>
    <row r="1088" spans="1:14" x14ac:dyDescent="0.25">
      <c r="A1088" t="e">
        <f>_xlfn.XLOOKUP(K1088,[1]NodeTranslation!$A:$A,[1]NodeTranslation!$B:$B)</f>
        <v>#N/A</v>
      </c>
      <c r="B1088">
        <f>_xlfn.XLOOKUP(L1088,[1]NodeTranslation!$A:$A,[1]NodeTranslation!$B:$B)</f>
        <v>0</v>
      </c>
      <c r="C1088">
        <v>85732.578229217295</v>
      </c>
      <c r="D1088" t="e">
        <f t="shared" si="32"/>
        <v>#N/A</v>
      </c>
      <c r="K1088" t="s">
        <v>29</v>
      </c>
      <c r="M1088">
        <v>85732.578229217295</v>
      </c>
      <c r="N1088" t="str">
        <f t="shared" si="33"/>
        <v>NULL-</v>
      </c>
    </row>
    <row r="1089" spans="1:14" x14ac:dyDescent="0.25">
      <c r="A1089" t="e">
        <f>_xlfn.XLOOKUP(K1089,[1]NodeTranslation!$A:$A,[1]NodeTranslation!$B:$B)</f>
        <v>#N/A</v>
      </c>
      <c r="B1089">
        <f>_xlfn.XLOOKUP(L1089,[1]NodeTranslation!$A:$A,[1]NodeTranslation!$B:$B)</f>
        <v>0</v>
      </c>
      <c r="C1089">
        <v>135883.15121917499</v>
      </c>
      <c r="D1089" t="e">
        <f t="shared" si="32"/>
        <v>#N/A</v>
      </c>
      <c r="K1089" t="s">
        <v>29</v>
      </c>
      <c r="M1089">
        <v>135883.15121917499</v>
      </c>
      <c r="N1089" t="str">
        <f t="shared" si="33"/>
        <v>NULL-</v>
      </c>
    </row>
    <row r="1090" spans="1:14" x14ac:dyDescent="0.25">
      <c r="A1090" t="e">
        <f>_xlfn.XLOOKUP(K1090,[1]NodeTranslation!$A:$A,[1]NodeTranslation!$B:$B)</f>
        <v>#N/A</v>
      </c>
      <c r="B1090" t="str">
        <f>_xlfn.XLOOKUP(L1090,[1]NodeTranslation!$A:$A,[1]NodeTranslation!$B:$B)</f>
        <v>ofNL_BO_A</v>
      </c>
      <c r="C1090">
        <v>162613.06945118899</v>
      </c>
      <c r="D1090" t="e">
        <f t="shared" si="32"/>
        <v>#N/A</v>
      </c>
      <c r="K1090" t="s">
        <v>29</v>
      </c>
      <c r="L1090" t="s">
        <v>17</v>
      </c>
      <c r="M1090">
        <v>162613.06945118899</v>
      </c>
      <c r="N1090" t="str">
        <f t="shared" si="33"/>
        <v>NULL-Borssele Alpha</v>
      </c>
    </row>
    <row r="1091" spans="1:14" x14ac:dyDescent="0.25">
      <c r="A1091" t="e">
        <f>_xlfn.XLOOKUP(K1091,[1]NodeTranslation!$A:$A,[1]NodeTranslation!$B:$B)</f>
        <v>#N/A</v>
      </c>
      <c r="B1091" t="str">
        <f>_xlfn.XLOOKUP(L1091,[1]NodeTranslation!$A:$A,[1]NodeTranslation!$B:$B)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K1091" t="s">
        <v>29</v>
      </c>
      <c r="L1091" t="s">
        <v>24</v>
      </c>
      <c r="M1091">
        <v>86773.299309921698</v>
      </c>
      <c r="N1091" t="str">
        <f t="shared" ref="N1091:N1154" si="35">K1091&amp;"-"&amp;L1091</f>
        <v>NULL-Hollands Kust Zuid Beta</v>
      </c>
    </row>
    <row r="1092" spans="1:14" x14ac:dyDescent="0.25">
      <c r="A1092" t="e">
        <f>_xlfn.XLOOKUP(K1092,[1]NodeTranslation!$A:$A,[1]NodeTranslation!$B:$B)</f>
        <v>#N/A</v>
      </c>
      <c r="B1092" t="str">
        <f>_xlfn.XLOOKUP(L1092,[1]NodeTranslation!$A:$A,[1]NodeTranslation!$B:$B)</f>
        <v>ofNL_IJ_B</v>
      </c>
      <c r="C1092">
        <v>39251.457274810098</v>
      </c>
      <c r="D1092" t="e">
        <f t="shared" si="34"/>
        <v>#N/A</v>
      </c>
      <c r="K1092" t="s">
        <v>29</v>
      </c>
      <c r="L1092" t="s">
        <v>15</v>
      </c>
      <c r="M1092">
        <v>39251.457274810098</v>
      </c>
      <c r="N1092" t="str">
        <f t="shared" si="35"/>
        <v>NULL-IJmuiden Ver Beta</v>
      </c>
    </row>
    <row r="1093" spans="1:14" x14ac:dyDescent="0.25">
      <c r="A1093" t="e">
        <f>_xlfn.XLOOKUP(K1093,[1]NodeTranslation!$A:$A,[1]NodeTranslation!$B:$B)</f>
        <v>#N/A</v>
      </c>
      <c r="B1093" t="str">
        <f>_xlfn.XLOOKUP(L1093,[1]NodeTranslation!$A:$A,[1]NodeTranslation!$B:$B)</f>
        <v>ofNL_KZ_A</v>
      </c>
      <c r="C1093">
        <v>80461.330035769104</v>
      </c>
      <c r="D1093" t="e">
        <f t="shared" si="34"/>
        <v>#N/A</v>
      </c>
      <c r="K1093" t="s">
        <v>29</v>
      </c>
      <c r="L1093" t="s">
        <v>25</v>
      </c>
      <c r="M1093">
        <v>80461.330035769104</v>
      </c>
      <c r="N1093" t="str">
        <f t="shared" si="35"/>
        <v>NULL-Hollands Kust Zuid Alpha</v>
      </c>
    </row>
    <row r="1094" spans="1:14" x14ac:dyDescent="0.25">
      <c r="A1094" t="e">
        <f>_xlfn.XLOOKUP(K1094,[1]NodeTranslation!$A:$A,[1]NodeTranslation!$B:$B)</f>
        <v>#N/A</v>
      </c>
      <c r="B1094" t="str">
        <f>_xlfn.XLOOKUP(L1094,[1]NodeTranslation!$A:$A,[1]NodeTranslation!$B:$B)</f>
        <v>ofNL_IJ_A</v>
      </c>
      <c r="C1094">
        <v>28184.020451285101</v>
      </c>
      <c r="D1094" t="e">
        <f t="shared" si="34"/>
        <v>#N/A</v>
      </c>
      <c r="K1094" t="s">
        <v>29</v>
      </c>
      <c r="L1094" t="s">
        <v>16</v>
      </c>
      <c r="M1094">
        <v>28184.020451285101</v>
      </c>
      <c r="N1094" t="str">
        <f t="shared" si="35"/>
        <v>NULL-IJmuiden Ver Alpha</v>
      </c>
    </row>
    <row r="1095" spans="1:14" x14ac:dyDescent="0.25">
      <c r="A1095" t="e">
        <f>_xlfn.XLOOKUP(K1095,[1]NodeTranslation!$A:$A,[1]NodeTranslation!$B:$B)</f>
        <v>#N/A</v>
      </c>
      <c r="B1095" t="str">
        <f>_xlfn.XLOOKUP(L1095,[1]NodeTranslation!$A:$A,[1]NodeTranslation!$B:$B)</f>
        <v>ofNL_BO_B</v>
      </c>
      <c r="C1095">
        <v>164162.968454471</v>
      </c>
      <c r="D1095" t="e">
        <f t="shared" si="34"/>
        <v>#N/A</v>
      </c>
      <c r="K1095" t="s">
        <v>29</v>
      </c>
      <c r="L1095" t="s">
        <v>18</v>
      </c>
      <c r="M1095">
        <v>164162.968454471</v>
      </c>
      <c r="N1095" t="str">
        <f t="shared" si="35"/>
        <v>NULL-Borssele Beta</v>
      </c>
    </row>
    <row r="1096" spans="1:14" x14ac:dyDescent="0.25">
      <c r="A1096" t="e">
        <f>_xlfn.XLOOKUP(K1096,[1]NodeTranslation!$A:$A,[1]NodeTranslation!$B:$B)</f>
        <v>#N/A</v>
      </c>
      <c r="B1096" t="str">
        <f>_xlfn.XLOOKUP(L1096,[1]NodeTranslation!$A:$A,[1]NodeTranslation!$B:$B)</f>
        <v>ofNL_IJ_G</v>
      </c>
      <c r="C1096">
        <v>14151.4404002621</v>
      </c>
      <c r="D1096" t="e">
        <f t="shared" si="34"/>
        <v>#N/A</v>
      </c>
      <c r="K1096" t="s">
        <v>29</v>
      </c>
      <c r="L1096" t="s">
        <v>30</v>
      </c>
      <c r="M1096">
        <v>14151.4404002621</v>
      </c>
      <c r="N1096" t="str">
        <f t="shared" si="35"/>
        <v>NULL-IJmuiden Ver Gamma</v>
      </c>
    </row>
    <row r="1097" spans="1:14" x14ac:dyDescent="0.25">
      <c r="A1097" t="e">
        <f>_xlfn.XLOOKUP(K1097,[1]NodeTranslation!$A:$A,[1]NodeTranslation!$B:$B)</f>
        <v>#N/A</v>
      </c>
      <c r="B1097" t="str">
        <f>_xlfn.XLOOKUP(L1097,[1]NodeTranslation!$A:$A,[1]NodeTranslation!$B:$B)</f>
        <v>onNL_SW</v>
      </c>
      <c r="C1097">
        <v>177531.59650809999</v>
      </c>
      <c r="D1097" t="e">
        <f t="shared" si="34"/>
        <v>#N/A</v>
      </c>
      <c r="K1097" t="s">
        <v>29</v>
      </c>
      <c r="L1097" t="s">
        <v>2</v>
      </c>
      <c r="M1097">
        <v>177531.59650809999</v>
      </c>
      <c r="N1097" t="str">
        <f t="shared" si="35"/>
        <v>NULL-NL_on_Borssele</v>
      </c>
    </row>
    <row r="1098" spans="1:14" x14ac:dyDescent="0.25">
      <c r="A1098" t="e">
        <f>_xlfn.XLOOKUP(K1098,[1]NodeTranslation!$A:$A,[1]NodeTranslation!$B:$B)</f>
        <v>#N/A</v>
      </c>
      <c r="B1098" t="str">
        <f>_xlfn.XLOOKUP(L1098,[1]NodeTranslation!$A:$A,[1]NodeTranslation!$B:$B)</f>
        <v>onNL_CE</v>
      </c>
      <c r="C1098">
        <v>194557.83134064899</v>
      </c>
      <c r="D1098" t="e">
        <f t="shared" si="34"/>
        <v>#N/A</v>
      </c>
      <c r="K1098" t="s">
        <v>29</v>
      </c>
      <c r="L1098" t="s">
        <v>3</v>
      </c>
      <c r="M1098">
        <v>194557.83134064899</v>
      </c>
      <c r="N1098" t="str">
        <f t="shared" si="35"/>
        <v>NULL-NL_on_Brabant</v>
      </c>
    </row>
    <row r="1099" spans="1:14" x14ac:dyDescent="0.25">
      <c r="A1099" t="e">
        <f>_xlfn.XLOOKUP(K1099,[1]NodeTranslation!$A:$A,[1]NodeTranslation!$B:$B)</f>
        <v>#N/A</v>
      </c>
      <c r="B1099" t="str">
        <f>_xlfn.XLOOKUP(L1099,[1]NodeTranslation!$A:$A,[1]NodeTranslation!$B:$B)</f>
        <v>onBE</v>
      </c>
      <c r="C1099">
        <v>273378.81599162298</v>
      </c>
      <c r="D1099" t="e">
        <f t="shared" si="34"/>
        <v>#N/A</v>
      </c>
      <c r="K1099" t="s">
        <v>29</v>
      </c>
      <c r="L1099" t="s">
        <v>4</v>
      </c>
      <c r="M1099">
        <v>273378.81599162298</v>
      </c>
      <c r="N1099" t="str">
        <f t="shared" si="35"/>
        <v>NULL-BE00</v>
      </c>
    </row>
    <row r="1100" spans="1:14" x14ac:dyDescent="0.25">
      <c r="A1100" t="e">
        <f>_xlfn.XLOOKUP(K1100,[1]NodeTranslation!$A:$A,[1]NodeTranslation!$B:$B)</f>
        <v>#N/A</v>
      </c>
      <c r="B1100" t="str">
        <f>_xlfn.XLOOKUP(L1100,[1]NodeTranslation!$A:$A,[1]NodeTranslation!$B:$B)</f>
        <v>onDE</v>
      </c>
      <c r="C1100">
        <v>494651.46440569498</v>
      </c>
      <c r="D1100" t="e">
        <f t="shared" si="34"/>
        <v>#N/A</v>
      </c>
      <c r="K1100" t="s">
        <v>29</v>
      </c>
      <c r="L1100" t="s">
        <v>5</v>
      </c>
      <c r="M1100">
        <v>494651.46440569498</v>
      </c>
      <c r="N1100" t="str">
        <f t="shared" si="35"/>
        <v>NULL-DE00</v>
      </c>
    </row>
    <row r="1101" spans="1:14" x14ac:dyDescent="0.25">
      <c r="A1101" t="e">
        <f>_xlfn.XLOOKUP(K1101,[1]NodeTranslation!$A:$A,[1]NodeTranslation!$B:$B)</f>
        <v>#N/A</v>
      </c>
      <c r="B1101" t="str">
        <f>_xlfn.XLOOKUP(L1101,[1]NodeTranslation!$A:$A,[1]NodeTranslation!$B:$B)</f>
        <v>onUK</v>
      </c>
      <c r="C1101">
        <v>458313.314083039</v>
      </c>
      <c r="D1101" t="e">
        <f t="shared" si="34"/>
        <v>#N/A</v>
      </c>
      <c r="K1101" t="s">
        <v>29</v>
      </c>
      <c r="L1101" t="s">
        <v>6</v>
      </c>
      <c r="M1101">
        <v>458313.314083039</v>
      </c>
      <c r="N1101" t="str">
        <f t="shared" si="35"/>
        <v>NULL-UK00</v>
      </c>
    </row>
    <row r="1102" spans="1:14" x14ac:dyDescent="0.25">
      <c r="A1102" t="e">
        <f>_xlfn.XLOOKUP(K1102,[1]NodeTranslation!$A:$A,[1]NodeTranslation!$B:$B)</f>
        <v>#N/A</v>
      </c>
      <c r="B1102" t="str">
        <f>_xlfn.XLOOKUP(L1102,[1]NodeTranslation!$A:$A,[1]NodeTranslation!$B:$B)</f>
        <v>onDKW</v>
      </c>
      <c r="C1102">
        <v>495166.13803063502</v>
      </c>
      <c r="D1102" t="e">
        <f t="shared" si="34"/>
        <v>#N/A</v>
      </c>
      <c r="K1102" t="s">
        <v>29</v>
      </c>
      <c r="L1102" t="s">
        <v>7</v>
      </c>
      <c r="M1102">
        <v>495166.13803063502</v>
      </c>
      <c r="N1102" t="str">
        <f t="shared" si="35"/>
        <v>NULL-DKW1</v>
      </c>
    </row>
    <row r="1103" spans="1:14" x14ac:dyDescent="0.25">
      <c r="A1103" t="e">
        <f>_xlfn.XLOOKUP(K1103,[1]NodeTranslation!$A:$A,[1]NodeTranslation!$B:$B)</f>
        <v>#N/A</v>
      </c>
      <c r="B1103" t="str">
        <f>_xlfn.XLOOKUP(L1103,[1]NodeTranslation!$A:$A,[1]NodeTranslation!$B:$B)</f>
        <v>onNL_E</v>
      </c>
      <c r="C1103">
        <v>176142.07500253999</v>
      </c>
      <c r="D1103" t="e">
        <f t="shared" si="34"/>
        <v>#N/A</v>
      </c>
      <c r="K1103" t="s">
        <v>29</v>
      </c>
      <c r="L1103" t="s">
        <v>8</v>
      </c>
      <c r="M1103">
        <v>176142.07500253999</v>
      </c>
      <c r="N1103" t="str">
        <f t="shared" si="35"/>
        <v>NULL-NL_on_East</v>
      </c>
    </row>
    <row r="1104" spans="1:14" x14ac:dyDescent="0.25">
      <c r="A1104" t="e">
        <f>_xlfn.XLOOKUP(K1104,[1]NodeTranslation!$A:$A,[1]NodeTranslation!$B:$B)</f>
        <v>#N/A</v>
      </c>
      <c r="B1104" t="str">
        <f>_xlfn.XLOOKUP(L1104,[1]NodeTranslation!$A:$A,[1]NodeTranslation!$B:$B)</f>
        <v>onNOS</v>
      </c>
      <c r="C1104">
        <v>859999.16807018803</v>
      </c>
      <c r="D1104" t="e">
        <f t="shared" si="34"/>
        <v>#N/A</v>
      </c>
      <c r="K1104" t="s">
        <v>29</v>
      </c>
      <c r="L1104" t="s">
        <v>9</v>
      </c>
      <c r="M1104">
        <v>859999.16807018803</v>
      </c>
      <c r="N1104" t="str">
        <f t="shared" si="35"/>
        <v>NULL-NOS0</v>
      </c>
    </row>
    <row r="1105" spans="1:14" x14ac:dyDescent="0.25">
      <c r="A1105" t="e">
        <f>_xlfn.XLOOKUP(K1105,[1]NodeTranslation!$A:$A,[1]NodeTranslation!$B:$B)</f>
        <v>#N/A</v>
      </c>
      <c r="B1105" t="str">
        <f>_xlfn.XLOOKUP(L1105,[1]NodeTranslation!$A:$A,[1]NodeTranslation!$B:$B)</f>
        <v>onNL_NW</v>
      </c>
      <c r="C1105">
        <v>98374.122295964102</v>
      </c>
      <c r="D1105" t="e">
        <f t="shared" si="34"/>
        <v>#N/A</v>
      </c>
      <c r="K1105" t="s">
        <v>29</v>
      </c>
      <c r="L1105" t="s">
        <v>10</v>
      </c>
      <c r="M1105">
        <v>98374.122295964102</v>
      </c>
      <c r="N1105" t="str">
        <f t="shared" si="35"/>
        <v>NULL-NL_on_Holland_N</v>
      </c>
    </row>
    <row r="1106" spans="1:14" x14ac:dyDescent="0.25">
      <c r="A1106" t="e">
        <f>_xlfn.XLOOKUP(K1106,[1]NodeTranslation!$A:$A,[1]NodeTranslation!$B:$B)</f>
        <v>#N/A</v>
      </c>
      <c r="B1106" t="str">
        <f>_xlfn.XLOOKUP(L1106,[1]NodeTranslation!$A:$A,[1]NodeTranslation!$B:$B)</f>
        <v>onNL_NE</v>
      </c>
      <c r="C1106">
        <v>158291.16312514301</v>
      </c>
      <c r="D1106" t="e">
        <f t="shared" si="34"/>
        <v>#N/A</v>
      </c>
      <c r="K1106" t="s">
        <v>29</v>
      </c>
      <c r="L1106" t="s">
        <v>11</v>
      </c>
      <c r="M1106">
        <v>158291.16312514301</v>
      </c>
      <c r="N1106" t="str">
        <f t="shared" si="35"/>
        <v>NULL-NL_on_North</v>
      </c>
    </row>
    <row r="1107" spans="1:14" x14ac:dyDescent="0.25">
      <c r="A1107" t="e">
        <f>_xlfn.XLOOKUP(K1107,[1]NodeTranslation!$A:$A,[1]NodeTranslation!$B:$B)</f>
        <v>#N/A</v>
      </c>
      <c r="B1107" t="str">
        <f>_xlfn.XLOOKUP(L1107,[1]NodeTranslation!$A:$A,[1]NodeTranslation!$B:$B)</f>
        <v>onNL_CW</v>
      </c>
      <c r="C1107">
        <v>169592.346582645</v>
      </c>
      <c r="D1107" t="e">
        <f t="shared" si="34"/>
        <v>#N/A</v>
      </c>
      <c r="K1107" t="s">
        <v>29</v>
      </c>
      <c r="L1107" t="s">
        <v>12</v>
      </c>
      <c r="M1107">
        <v>169592.346582645</v>
      </c>
      <c r="N1107" t="str">
        <f t="shared" si="35"/>
        <v>NULL-NL_on_Rilland</v>
      </c>
    </row>
    <row r="1108" spans="1:14" x14ac:dyDescent="0.25">
      <c r="A1108" t="e">
        <f>_xlfn.XLOOKUP(K1108,[1]NodeTranslation!$A:$A,[1]NodeTranslation!$B:$B)</f>
        <v>#N/A</v>
      </c>
      <c r="B1108" t="str">
        <f>_xlfn.XLOOKUP(L1108,[1]NodeTranslation!$A:$A,[1]NodeTranslation!$B:$B)</f>
        <v>onNL_W</v>
      </c>
      <c r="C1108">
        <v>129470.70179263101</v>
      </c>
      <c r="D1108" t="e">
        <f t="shared" si="34"/>
        <v>#N/A</v>
      </c>
      <c r="K1108" t="s">
        <v>29</v>
      </c>
      <c r="L1108" t="s">
        <v>13</v>
      </c>
      <c r="M1108">
        <v>129470.70179263101</v>
      </c>
      <c r="N1108" t="str">
        <f t="shared" si="35"/>
        <v>NULL-NL_on_Holland_S</v>
      </c>
    </row>
    <row r="1109" spans="1:14" x14ac:dyDescent="0.25">
      <c r="A1109" t="e">
        <f>_xlfn.XLOOKUP(K1109,[1]NodeTranslation!$A:$A,[1]NodeTranslation!$B:$B)</f>
        <v>#N/A</v>
      </c>
      <c r="B1109" t="str">
        <f>_xlfn.XLOOKUP(L1109,[1]NodeTranslation!$A:$A,[1]NodeTranslation!$B:$B)</f>
        <v>onNL_SE</v>
      </c>
      <c r="C1109">
        <v>247322.45724740301</v>
      </c>
      <c r="D1109" t="e">
        <f t="shared" si="34"/>
        <v>#N/A</v>
      </c>
      <c r="K1109" t="s">
        <v>29</v>
      </c>
      <c r="L1109" t="s">
        <v>14</v>
      </c>
      <c r="M1109">
        <v>247322.45724740301</v>
      </c>
      <c r="N1109" t="str">
        <f t="shared" si="35"/>
        <v>NULL-NL_on_South</v>
      </c>
    </row>
    <row r="1110" spans="1:14" x14ac:dyDescent="0.25">
      <c r="A1110" t="e">
        <f>_xlfn.XLOOKUP(K1110,[1]NodeTranslation!$A:$A,[1]NodeTranslation!$B:$B)</f>
        <v>#N/A</v>
      </c>
      <c r="B1110" t="str">
        <f>_xlfn.XLOOKUP(L1110,[1]NodeTranslation!$A:$A,[1]NodeTranslation!$B:$B)</f>
        <v>ofNL_EG</v>
      </c>
      <c r="C1110">
        <v>59797.892529909397</v>
      </c>
      <c r="D1110" t="e">
        <f t="shared" si="34"/>
        <v>#N/A</v>
      </c>
      <c r="K1110" t="s">
        <v>29</v>
      </c>
      <c r="L1110" t="s">
        <v>19</v>
      </c>
      <c r="M1110">
        <v>59797.892529909397</v>
      </c>
      <c r="N1110" t="str">
        <f t="shared" si="35"/>
        <v>NULL-Egmon aan Zee</v>
      </c>
    </row>
    <row r="1111" spans="1:14" x14ac:dyDescent="0.25">
      <c r="A1111" t="e">
        <f>_xlfn.XLOOKUP(K1111,[1]NodeTranslation!$A:$A,[1]NodeTranslation!$B:$B)</f>
        <v>#N/A</v>
      </c>
      <c r="B1111" t="str">
        <f>_xlfn.XLOOKUP(L1111,[1]NodeTranslation!$A:$A,[1]NodeTranslation!$B:$B)</f>
        <v>ofNL_PA</v>
      </c>
      <c r="C1111">
        <v>55499.978776282704</v>
      </c>
      <c r="D1111" t="e">
        <f t="shared" si="34"/>
        <v>#N/A</v>
      </c>
      <c r="K1111" t="s">
        <v>29</v>
      </c>
      <c r="L1111" t="s">
        <v>20</v>
      </c>
      <c r="M1111">
        <v>55499.978776282704</v>
      </c>
      <c r="N1111" t="str">
        <f t="shared" si="35"/>
        <v>NULL-Prinses Amalia</v>
      </c>
    </row>
    <row r="1112" spans="1:14" x14ac:dyDescent="0.25">
      <c r="A1112" t="e">
        <f>_xlfn.XLOOKUP(K1112,[1]NodeTranslation!$A:$A,[1]NodeTranslation!$B:$B)</f>
        <v>#N/A</v>
      </c>
      <c r="B1112" t="str">
        <f>_xlfn.XLOOKUP(L1112,[1]NodeTranslation!$A:$A,[1]NodeTranslation!$B:$B)</f>
        <v>ofNL_LU</v>
      </c>
      <c r="C1112">
        <v>73867.988454154794</v>
      </c>
      <c r="D1112" t="e">
        <f t="shared" si="34"/>
        <v>#N/A</v>
      </c>
      <c r="K1112" t="s">
        <v>29</v>
      </c>
      <c r="L1112" t="s">
        <v>21</v>
      </c>
      <c r="M1112">
        <v>73867.988454154794</v>
      </c>
      <c r="N1112" t="str">
        <f t="shared" si="35"/>
        <v>NULL-Luchterduinen</v>
      </c>
    </row>
    <row r="1113" spans="1:14" x14ac:dyDescent="0.25">
      <c r="A1113" t="e">
        <f>_xlfn.XLOOKUP(K1113,[1]NodeTranslation!$A:$A,[1]NodeTranslation!$B:$B)</f>
        <v>#N/A</v>
      </c>
      <c r="B1113" t="str">
        <f>_xlfn.XLOOKUP(L1113,[1]NodeTranslation!$A:$A,[1]NodeTranslation!$B:$B)</f>
        <v>ofNL_GE_B</v>
      </c>
      <c r="C1113">
        <v>169473.28595257201</v>
      </c>
      <c r="D1113" t="e">
        <f t="shared" si="34"/>
        <v>#N/A</v>
      </c>
      <c r="K1113" t="s">
        <v>29</v>
      </c>
      <c r="L1113" t="s">
        <v>22</v>
      </c>
      <c r="M1113">
        <v>169473.28595257201</v>
      </c>
      <c r="N1113" t="str">
        <f t="shared" si="35"/>
        <v>NULL-Gemini II</v>
      </c>
    </row>
    <row r="1114" spans="1:14" x14ac:dyDescent="0.25">
      <c r="A1114" t="e">
        <f>_xlfn.XLOOKUP(K1114,[1]NodeTranslation!$A:$A,[1]NodeTranslation!$B:$B)</f>
        <v>#N/A</v>
      </c>
      <c r="B1114" t="str">
        <f>_xlfn.XLOOKUP(L1114,[1]NodeTranslation!$A:$A,[1]NodeTranslation!$B:$B)</f>
        <v>ofNL_GE_A</v>
      </c>
      <c r="C1114">
        <v>177840.41946936201</v>
      </c>
      <c r="D1114" t="e">
        <f t="shared" si="34"/>
        <v>#N/A</v>
      </c>
      <c r="K1114" t="s">
        <v>29</v>
      </c>
      <c r="L1114" t="s">
        <v>23</v>
      </c>
      <c r="M1114">
        <v>177840.41946936201</v>
      </c>
      <c r="N1114" t="str">
        <f t="shared" si="35"/>
        <v>NULL-Gemini I</v>
      </c>
    </row>
    <row r="1115" spans="1:14" x14ac:dyDescent="0.25">
      <c r="A1115" t="e">
        <f>_xlfn.XLOOKUP(K1115,[1]NodeTranslation!$A:$A,[1]NodeTranslation!$B:$B)</f>
        <v>#N/A</v>
      </c>
      <c r="B1115" t="str">
        <f>_xlfn.XLOOKUP(L1115,[1]NodeTranslation!$A:$A,[1]NodeTranslation!$B:$B)</f>
        <v>ofNL_KN</v>
      </c>
      <c r="C1115">
        <v>44278.276109139202</v>
      </c>
      <c r="D1115" t="e">
        <f t="shared" si="34"/>
        <v>#N/A</v>
      </c>
      <c r="K1115" t="s">
        <v>29</v>
      </c>
      <c r="L1115" t="s">
        <v>26</v>
      </c>
      <c r="M1115">
        <v>44278.276109139202</v>
      </c>
      <c r="N1115" t="str">
        <f t="shared" si="35"/>
        <v>NULL-Hollands Kust Noord</v>
      </c>
    </row>
    <row r="1116" spans="1:14" x14ac:dyDescent="0.25">
      <c r="A1116" t="e">
        <f>_xlfn.XLOOKUP(K1116,[1]NodeTranslation!$A:$A,[1]NodeTranslation!$B:$B)</f>
        <v>#N/A</v>
      </c>
      <c r="B1116" t="str">
        <f>_xlfn.XLOOKUP(L1116,[1]NodeTranslation!$A:$A,[1]NodeTranslation!$B:$B)</f>
        <v>ofNL_KW_A</v>
      </c>
      <c r="C1116">
        <v>37529.695058487399</v>
      </c>
      <c r="D1116" t="e">
        <f t="shared" si="34"/>
        <v>#N/A</v>
      </c>
      <c r="K1116" t="s">
        <v>29</v>
      </c>
      <c r="L1116" t="s">
        <v>27</v>
      </c>
      <c r="M1116">
        <v>37529.695058487399</v>
      </c>
      <c r="N1116" t="str">
        <f t="shared" si="35"/>
        <v>NULL-Hollands Kust West Alpha</v>
      </c>
    </row>
    <row r="1117" spans="1:14" x14ac:dyDescent="0.25">
      <c r="A1117" t="e">
        <f>_xlfn.XLOOKUP(K1117,[1]NodeTranslation!$A:$A,[1]NodeTranslation!$B:$B)</f>
        <v>#N/A</v>
      </c>
      <c r="B1117" t="str">
        <f>_xlfn.XLOOKUP(L1117,[1]NodeTranslation!$A:$A,[1]NodeTranslation!$B:$B)</f>
        <v>ofNL_KW_B</v>
      </c>
      <c r="C1117">
        <v>48575.670664600497</v>
      </c>
      <c r="D1117" t="e">
        <f t="shared" si="34"/>
        <v>#N/A</v>
      </c>
      <c r="K1117" t="s">
        <v>29</v>
      </c>
      <c r="L1117" t="s">
        <v>28</v>
      </c>
      <c r="M1117">
        <v>48575.670664600497</v>
      </c>
      <c r="N1117" t="str">
        <f t="shared" si="35"/>
        <v>NULL-Hollands Kust West Beta</v>
      </c>
    </row>
    <row r="1118" spans="1:14" x14ac:dyDescent="0.25">
      <c r="A1118" t="e">
        <f>_xlfn.XLOOKUP(K1118,[1]NodeTranslation!$A:$A,[1]NodeTranslation!$B:$B)</f>
        <v>#N/A</v>
      </c>
      <c r="B1118">
        <f>_xlfn.XLOOKUP(L1118,[1]NodeTranslation!$A:$A,[1]NodeTranslation!$B:$B)</f>
        <v>0</v>
      </c>
      <c r="C1118">
        <v>59887.816452013598</v>
      </c>
      <c r="D1118" t="e">
        <f t="shared" si="34"/>
        <v>#N/A</v>
      </c>
      <c r="K1118" t="s">
        <v>29</v>
      </c>
      <c r="M1118">
        <v>59887.816452013598</v>
      </c>
      <c r="N1118" t="str">
        <f t="shared" si="35"/>
        <v>NULL-</v>
      </c>
    </row>
    <row r="1119" spans="1:14" x14ac:dyDescent="0.25">
      <c r="A1119" t="e">
        <f>_xlfn.XLOOKUP(K1119,[1]NodeTranslation!$A:$A,[1]NodeTranslation!$B:$B)</f>
        <v>#N/A</v>
      </c>
      <c r="B1119">
        <f>_xlfn.XLOOKUP(L1119,[1]NodeTranslation!$A:$A,[1]NodeTranslation!$B:$B)</f>
        <v>0</v>
      </c>
      <c r="C1119">
        <v>173985.20458849001</v>
      </c>
      <c r="D1119" t="e">
        <f t="shared" si="34"/>
        <v>#N/A</v>
      </c>
      <c r="K1119" t="s">
        <v>29</v>
      </c>
      <c r="M1119">
        <v>173985.20458849001</v>
      </c>
      <c r="N1119" t="str">
        <f t="shared" si="35"/>
        <v>NULL-</v>
      </c>
    </row>
    <row r="1120" spans="1:14" x14ac:dyDescent="0.25">
      <c r="A1120" t="e">
        <f>_xlfn.XLOOKUP(K1120,[1]NodeTranslation!$A:$A,[1]NodeTranslation!$B:$B)</f>
        <v>#N/A</v>
      </c>
      <c r="B1120">
        <f>_xlfn.XLOOKUP(L1120,[1]NodeTranslation!$A:$A,[1]NodeTranslation!$B:$B)</f>
        <v>0</v>
      </c>
      <c r="C1120">
        <v>50571.837918178797</v>
      </c>
      <c r="D1120" t="e">
        <f t="shared" si="34"/>
        <v>#N/A</v>
      </c>
      <c r="K1120" t="s">
        <v>29</v>
      </c>
      <c r="M1120">
        <v>50571.837918178797</v>
      </c>
      <c r="N1120" t="str">
        <f t="shared" si="35"/>
        <v>NULL-</v>
      </c>
    </row>
    <row r="1121" spans="1:14" x14ac:dyDescent="0.25">
      <c r="A1121" t="e">
        <f>_xlfn.XLOOKUP(K1121,[1]NodeTranslation!$A:$A,[1]NodeTranslation!$B:$B)</f>
        <v>#N/A</v>
      </c>
      <c r="B1121">
        <f>_xlfn.XLOOKUP(L1121,[1]NodeTranslation!$A:$A,[1]NodeTranslation!$B:$B)</f>
        <v>0</v>
      </c>
      <c r="C1121">
        <v>27303.143066912799</v>
      </c>
      <c r="D1121" t="e">
        <f t="shared" si="34"/>
        <v>#N/A</v>
      </c>
      <c r="K1121" t="s">
        <v>29</v>
      </c>
      <c r="M1121">
        <v>27303.143066912799</v>
      </c>
      <c r="N1121" t="str">
        <f t="shared" si="35"/>
        <v>NULL-</v>
      </c>
    </row>
    <row r="1122" spans="1:14" x14ac:dyDescent="0.25">
      <c r="A1122" t="e">
        <f>_xlfn.XLOOKUP(K1122,[1]NodeTranslation!$A:$A,[1]NodeTranslation!$B:$B)</f>
        <v>#N/A</v>
      </c>
      <c r="B1122">
        <f>_xlfn.XLOOKUP(L1122,[1]NodeTranslation!$A:$A,[1]NodeTranslation!$B:$B)</f>
        <v>0</v>
      </c>
      <c r="C1122">
        <v>58808.814216680497</v>
      </c>
      <c r="D1122" t="e">
        <f t="shared" si="34"/>
        <v>#N/A</v>
      </c>
      <c r="K1122" t="s">
        <v>29</v>
      </c>
      <c r="M1122">
        <v>58808.814216680497</v>
      </c>
      <c r="N1122" t="str">
        <f t="shared" si="35"/>
        <v>NULL-</v>
      </c>
    </row>
    <row r="1123" spans="1:14" x14ac:dyDescent="0.25">
      <c r="A1123" t="e">
        <f>_xlfn.XLOOKUP(K1123,[1]NodeTranslation!$A:$A,[1]NodeTranslation!$B:$B)</f>
        <v>#N/A</v>
      </c>
      <c r="B1123">
        <f>_xlfn.XLOOKUP(L1123,[1]NodeTranslation!$A:$A,[1]NodeTranslation!$B:$B)</f>
        <v>0</v>
      </c>
      <c r="C1123">
        <v>156529.11196884699</v>
      </c>
      <c r="D1123" t="e">
        <f t="shared" si="34"/>
        <v>#N/A</v>
      </c>
      <c r="K1123" t="s">
        <v>29</v>
      </c>
      <c r="M1123">
        <v>156529.11196884699</v>
      </c>
      <c r="N1123" t="str">
        <f t="shared" si="35"/>
        <v>NULL-</v>
      </c>
    </row>
    <row r="1124" spans="1:14" x14ac:dyDescent="0.25">
      <c r="A1124" t="e">
        <f>_xlfn.XLOOKUP(K1124,[1]NodeTranslation!$A:$A,[1]NodeTranslation!$B:$B)</f>
        <v>#N/A</v>
      </c>
      <c r="B1124" t="str">
        <f>_xlfn.XLOOKUP(L1124,[1]NodeTranslation!$A:$A,[1]NodeTranslation!$B:$B)</f>
        <v>ofNL_BO_A</v>
      </c>
      <c r="C1124">
        <v>103841.451683924</v>
      </c>
      <c r="D1124" t="e">
        <f t="shared" si="34"/>
        <v>#N/A</v>
      </c>
      <c r="K1124" t="s">
        <v>29</v>
      </c>
      <c r="L1124" t="s">
        <v>17</v>
      </c>
      <c r="M1124">
        <v>103841.451683924</v>
      </c>
      <c r="N1124" t="str">
        <f t="shared" si="35"/>
        <v>NULL-Borssele Alpha</v>
      </c>
    </row>
    <row r="1125" spans="1:14" x14ac:dyDescent="0.25">
      <c r="A1125" t="e">
        <f>_xlfn.XLOOKUP(K1125,[1]NodeTranslation!$A:$A,[1]NodeTranslation!$B:$B)</f>
        <v>#N/A</v>
      </c>
      <c r="B1125" t="str">
        <f>_xlfn.XLOOKUP(L1125,[1]NodeTranslation!$A:$A,[1]NodeTranslation!$B:$B)</f>
        <v>ofNL_KZ_B</v>
      </c>
      <c r="C1125">
        <v>43293.153630168999</v>
      </c>
      <c r="D1125" t="e">
        <f t="shared" si="34"/>
        <v>#N/A</v>
      </c>
      <c r="K1125" t="s">
        <v>29</v>
      </c>
      <c r="L1125" t="s">
        <v>24</v>
      </c>
      <c r="M1125">
        <v>43293.153630168999</v>
      </c>
      <c r="N1125" t="str">
        <f t="shared" si="35"/>
        <v>NULL-Hollands Kust Zuid Beta</v>
      </c>
    </row>
    <row r="1126" spans="1:14" x14ac:dyDescent="0.25">
      <c r="A1126" t="e">
        <f>_xlfn.XLOOKUP(K1126,[1]NodeTranslation!$A:$A,[1]NodeTranslation!$B:$B)</f>
        <v>#N/A</v>
      </c>
      <c r="B1126" t="str">
        <f>_xlfn.XLOOKUP(L1126,[1]NodeTranslation!$A:$A,[1]NodeTranslation!$B:$B)</f>
        <v>ofNL_IJ_B</v>
      </c>
      <c r="C1126">
        <v>30756.8498977038</v>
      </c>
      <c r="D1126" t="e">
        <f t="shared" si="34"/>
        <v>#N/A</v>
      </c>
      <c r="K1126" t="s">
        <v>29</v>
      </c>
      <c r="L1126" t="s">
        <v>15</v>
      </c>
      <c r="M1126">
        <v>30756.8498977038</v>
      </c>
      <c r="N1126" t="str">
        <f t="shared" si="35"/>
        <v>NULL-IJmuiden Ver Beta</v>
      </c>
    </row>
    <row r="1127" spans="1:14" x14ac:dyDescent="0.25">
      <c r="A1127" t="e">
        <f>_xlfn.XLOOKUP(K1127,[1]NodeTranslation!$A:$A,[1]NodeTranslation!$B:$B)</f>
        <v>#N/A</v>
      </c>
      <c r="B1127" t="str">
        <f>_xlfn.XLOOKUP(L1127,[1]NodeTranslation!$A:$A,[1]NodeTranslation!$B:$B)</f>
        <v>ofNL_KZ_A</v>
      </c>
      <c r="C1127">
        <v>35854.475232938297</v>
      </c>
      <c r="D1127" t="e">
        <f t="shared" si="34"/>
        <v>#N/A</v>
      </c>
      <c r="K1127" t="s">
        <v>29</v>
      </c>
      <c r="L1127" t="s">
        <v>25</v>
      </c>
      <c r="M1127">
        <v>35854.475232938297</v>
      </c>
      <c r="N1127" t="str">
        <f t="shared" si="35"/>
        <v>NULL-Hollands Kust Zuid Alpha</v>
      </c>
    </row>
    <row r="1128" spans="1:14" x14ac:dyDescent="0.25">
      <c r="A1128" t="e">
        <f>_xlfn.XLOOKUP(K1128,[1]NodeTranslation!$A:$A,[1]NodeTranslation!$B:$B)</f>
        <v>#N/A</v>
      </c>
      <c r="B1128" t="str">
        <f>_xlfn.XLOOKUP(L1128,[1]NodeTranslation!$A:$A,[1]NodeTranslation!$B:$B)</f>
        <v>ofNL_IJ_A</v>
      </c>
      <c r="C1128">
        <v>39760.463201143401</v>
      </c>
      <c r="D1128" t="e">
        <f t="shared" si="34"/>
        <v>#N/A</v>
      </c>
      <c r="K1128" t="s">
        <v>29</v>
      </c>
      <c r="L1128" t="s">
        <v>16</v>
      </c>
      <c r="M1128">
        <v>39760.463201143401</v>
      </c>
      <c r="N1128" t="str">
        <f t="shared" si="35"/>
        <v>NULL-IJmuiden Ver Alpha</v>
      </c>
    </row>
    <row r="1129" spans="1:14" x14ac:dyDescent="0.25">
      <c r="A1129" t="e">
        <f>_xlfn.XLOOKUP(K1129,[1]NodeTranslation!$A:$A,[1]NodeTranslation!$B:$B)</f>
        <v>#N/A</v>
      </c>
      <c r="B1129" t="str">
        <f>_xlfn.XLOOKUP(L1129,[1]NodeTranslation!$A:$A,[1]NodeTranslation!$B:$B)</f>
        <v>ofNL_BO_B</v>
      </c>
      <c r="C1129">
        <v>105620.141778031</v>
      </c>
      <c r="D1129" t="e">
        <f t="shared" si="34"/>
        <v>#N/A</v>
      </c>
      <c r="K1129" t="s">
        <v>29</v>
      </c>
      <c r="L1129" t="s">
        <v>18</v>
      </c>
      <c r="M1129">
        <v>105620.141778031</v>
      </c>
      <c r="N1129" t="str">
        <f t="shared" si="35"/>
        <v>NULL-Borssele Beta</v>
      </c>
    </row>
    <row r="1130" spans="1:14" x14ac:dyDescent="0.25">
      <c r="A1130" t="e">
        <f>_xlfn.XLOOKUP(K1130,[1]NodeTranslation!$A:$A,[1]NodeTranslation!$B:$B)</f>
        <v>#N/A</v>
      </c>
      <c r="B1130" t="str">
        <f>_xlfn.XLOOKUP(L1130,[1]NodeTranslation!$A:$A,[1]NodeTranslation!$B:$B)</f>
        <v>ofNL_IJ_G</v>
      </c>
      <c r="C1130">
        <v>53148.3969803211</v>
      </c>
      <c r="D1130" t="e">
        <f t="shared" si="34"/>
        <v>#N/A</v>
      </c>
      <c r="K1130" t="s">
        <v>29</v>
      </c>
      <c r="L1130" t="s">
        <v>30</v>
      </c>
      <c r="M1130">
        <v>53148.3969803211</v>
      </c>
      <c r="N1130" t="str">
        <f t="shared" si="35"/>
        <v>NULL-IJmuiden Ver Gamma</v>
      </c>
    </row>
    <row r="1131" spans="1:14" x14ac:dyDescent="0.25">
      <c r="A1131" t="e">
        <f>_xlfn.XLOOKUP(K1131,[1]NodeTranslation!$A:$A,[1]NodeTranslation!$B:$B)</f>
        <v>#N/A</v>
      </c>
      <c r="B1131" t="str">
        <f>_xlfn.XLOOKUP(L1131,[1]NodeTranslation!$A:$A,[1]NodeTranslation!$B:$B)</f>
        <v>onNL_SW</v>
      </c>
      <c r="C1131">
        <v>123066.493839898</v>
      </c>
      <c r="D1131" t="e">
        <f t="shared" si="34"/>
        <v>#N/A</v>
      </c>
      <c r="K1131" t="s">
        <v>29</v>
      </c>
      <c r="L1131" t="s">
        <v>2</v>
      </c>
      <c r="M1131">
        <v>123066.493839898</v>
      </c>
      <c r="N1131" t="str">
        <f t="shared" si="35"/>
        <v>NULL-NL_on_Borssele</v>
      </c>
    </row>
    <row r="1132" spans="1:14" x14ac:dyDescent="0.25">
      <c r="A1132" t="e">
        <f>_xlfn.XLOOKUP(K1132,[1]NodeTranslation!$A:$A,[1]NodeTranslation!$B:$B)</f>
        <v>#N/A</v>
      </c>
      <c r="B1132" t="str">
        <f>_xlfn.XLOOKUP(L1132,[1]NodeTranslation!$A:$A,[1]NodeTranslation!$B:$B)</f>
        <v>onNL_CE</v>
      </c>
      <c r="C1132">
        <v>164640.164209407</v>
      </c>
      <c r="D1132" t="e">
        <f t="shared" si="34"/>
        <v>#N/A</v>
      </c>
      <c r="K1132" t="s">
        <v>29</v>
      </c>
      <c r="L1132" t="s">
        <v>3</v>
      </c>
      <c r="M1132">
        <v>164640.164209407</v>
      </c>
      <c r="N1132" t="str">
        <f t="shared" si="35"/>
        <v>NULL-NL_on_Brabant</v>
      </c>
    </row>
    <row r="1133" spans="1:14" x14ac:dyDescent="0.25">
      <c r="A1133" t="e">
        <f>_xlfn.XLOOKUP(K1133,[1]NodeTranslation!$A:$A,[1]NodeTranslation!$B:$B)</f>
        <v>#N/A</v>
      </c>
      <c r="B1133" t="str">
        <f>_xlfn.XLOOKUP(L1133,[1]NodeTranslation!$A:$A,[1]NodeTranslation!$B:$B)</f>
        <v>onBE</v>
      </c>
      <c r="C1133">
        <v>225024.292189014</v>
      </c>
      <c r="D1133" t="e">
        <f t="shared" si="34"/>
        <v>#N/A</v>
      </c>
      <c r="K1133" t="s">
        <v>29</v>
      </c>
      <c r="L1133" t="s">
        <v>4</v>
      </c>
      <c r="M1133">
        <v>225024.292189014</v>
      </c>
      <c r="N1133" t="str">
        <f t="shared" si="35"/>
        <v>NULL-BE00</v>
      </c>
    </row>
    <row r="1134" spans="1:14" x14ac:dyDescent="0.25">
      <c r="A1134" t="e">
        <f>_xlfn.XLOOKUP(K1134,[1]NodeTranslation!$A:$A,[1]NodeTranslation!$B:$B)</f>
        <v>#N/A</v>
      </c>
      <c r="B1134" t="str">
        <f>_xlfn.XLOOKUP(L1134,[1]NodeTranslation!$A:$A,[1]NodeTranslation!$B:$B)</f>
        <v>onDE</v>
      </c>
      <c r="C1134">
        <v>493784.209868245</v>
      </c>
      <c r="D1134" t="e">
        <f t="shared" si="34"/>
        <v>#N/A</v>
      </c>
      <c r="K1134" t="s">
        <v>29</v>
      </c>
      <c r="L1134" t="s">
        <v>5</v>
      </c>
      <c r="M1134">
        <v>493784.209868245</v>
      </c>
      <c r="N1134" t="str">
        <f t="shared" si="35"/>
        <v>NULL-DE00</v>
      </c>
    </row>
    <row r="1135" spans="1:14" x14ac:dyDescent="0.25">
      <c r="A1135" t="e">
        <f>_xlfn.XLOOKUP(K1135,[1]NodeTranslation!$A:$A,[1]NodeTranslation!$B:$B)</f>
        <v>#N/A</v>
      </c>
      <c r="B1135" t="str">
        <f>_xlfn.XLOOKUP(L1135,[1]NodeTranslation!$A:$A,[1]NodeTranslation!$B:$B)</f>
        <v>onUK</v>
      </c>
      <c r="C1135">
        <v>458738.52649916598</v>
      </c>
      <c r="D1135" t="e">
        <f t="shared" si="34"/>
        <v>#N/A</v>
      </c>
      <c r="K1135" t="s">
        <v>29</v>
      </c>
      <c r="L1135" t="s">
        <v>6</v>
      </c>
      <c r="M1135">
        <v>458738.52649916598</v>
      </c>
      <c r="N1135" t="str">
        <f t="shared" si="35"/>
        <v>NULL-UK00</v>
      </c>
    </row>
    <row r="1136" spans="1:14" x14ac:dyDescent="0.25">
      <c r="A1136" t="e">
        <f>_xlfn.XLOOKUP(K1136,[1]NodeTranslation!$A:$A,[1]NodeTranslation!$B:$B)</f>
        <v>#N/A</v>
      </c>
      <c r="B1136" t="str">
        <f>_xlfn.XLOOKUP(L1136,[1]NodeTranslation!$A:$A,[1]NodeTranslation!$B:$B)</f>
        <v>onDKW</v>
      </c>
      <c r="C1136">
        <v>549321.10156864801</v>
      </c>
      <c r="D1136" t="e">
        <f t="shared" si="34"/>
        <v>#N/A</v>
      </c>
      <c r="K1136" t="s">
        <v>29</v>
      </c>
      <c r="L1136" t="s">
        <v>7</v>
      </c>
      <c r="M1136">
        <v>549321.10156864801</v>
      </c>
      <c r="N1136" t="str">
        <f t="shared" si="35"/>
        <v>NULL-DKW1</v>
      </c>
    </row>
    <row r="1137" spans="1:14" x14ac:dyDescent="0.25">
      <c r="A1137" t="e">
        <f>_xlfn.XLOOKUP(K1137,[1]NodeTranslation!$A:$A,[1]NodeTranslation!$B:$B)</f>
        <v>#N/A</v>
      </c>
      <c r="B1137" t="str">
        <f>_xlfn.XLOOKUP(L1137,[1]NodeTranslation!$A:$A,[1]NodeTranslation!$B:$B)</f>
        <v>onNL_E</v>
      </c>
      <c r="C1137">
        <v>174614.91081389401</v>
      </c>
      <c r="D1137" t="e">
        <f t="shared" si="34"/>
        <v>#N/A</v>
      </c>
      <c r="K1137" t="s">
        <v>29</v>
      </c>
      <c r="L1137" t="s">
        <v>8</v>
      </c>
      <c r="M1137">
        <v>174614.91081389401</v>
      </c>
      <c r="N1137" t="str">
        <f t="shared" si="35"/>
        <v>NULL-NL_on_East</v>
      </c>
    </row>
    <row r="1138" spans="1:14" x14ac:dyDescent="0.25">
      <c r="A1138" t="e">
        <f>_xlfn.XLOOKUP(K1138,[1]NodeTranslation!$A:$A,[1]NodeTranslation!$B:$B)</f>
        <v>#N/A</v>
      </c>
      <c r="B1138" t="str">
        <f>_xlfn.XLOOKUP(L1138,[1]NodeTranslation!$A:$A,[1]NodeTranslation!$B:$B)</f>
        <v>onNOS</v>
      </c>
      <c r="C1138">
        <v>918793.90570393903</v>
      </c>
      <c r="D1138" t="e">
        <f t="shared" si="34"/>
        <v>#N/A</v>
      </c>
      <c r="K1138" t="s">
        <v>29</v>
      </c>
      <c r="L1138" t="s">
        <v>9</v>
      </c>
      <c r="M1138">
        <v>918793.90570393903</v>
      </c>
      <c r="N1138" t="str">
        <f t="shared" si="35"/>
        <v>NULL-NOS0</v>
      </c>
    </row>
    <row r="1139" spans="1:14" x14ac:dyDescent="0.25">
      <c r="A1139" t="e">
        <f>_xlfn.XLOOKUP(K1139,[1]NodeTranslation!$A:$A,[1]NodeTranslation!$B:$B)</f>
        <v>#N/A</v>
      </c>
      <c r="B1139" t="str">
        <f>_xlfn.XLOOKUP(L1139,[1]NodeTranslation!$A:$A,[1]NodeTranslation!$B:$B)</f>
        <v>onNL_NW</v>
      </c>
      <c r="C1139">
        <v>103752.93805857201</v>
      </c>
      <c r="D1139" t="e">
        <f t="shared" si="34"/>
        <v>#N/A</v>
      </c>
      <c r="K1139" t="s">
        <v>29</v>
      </c>
      <c r="L1139" t="s">
        <v>10</v>
      </c>
      <c r="M1139">
        <v>103752.93805857201</v>
      </c>
      <c r="N1139" t="str">
        <f t="shared" si="35"/>
        <v>NULL-NL_on_Holland_N</v>
      </c>
    </row>
    <row r="1140" spans="1:14" x14ac:dyDescent="0.25">
      <c r="A1140" t="e">
        <f>_xlfn.XLOOKUP(K1140,[1]NodeTranslation!$A:$A,[1]NodeTranslation!$B:$B)</f>
        <v>#N/A</v>
      </c>
      <c r="B1140" t="str">
        <f>_xlfn.XLOOKUP(L1140,[1]NodeTranslation!$A:$A,[1]NodeTranslation!$B:$B)</f>
        <v>onNL_NE</v>
      </c>
      <c r="C1140">
        <v>187488.57501107801</v>
      </c>
      <c r="D1140" t="e">
        <f t="shared" si="34"/>
        <v>#N/A</v>
      </c>
      <c r="K1140" t="s">
        <v>29</v>
      </c>
      <c r="L1140" t="s">
        <v>11</v>
      </c>
      <c r="M1140">
        <v>187488.57501107801</v>
      </c>
      <c r="N1140" t="str">
        <f t="shared" si="35"/>
        <v>NULL-NL_on_North</v>
      </c>
    </row>
    <row r="1141" spans="1:14" x14ac:dyDescent="0.25">
      <c r="A1141" t="e">
        <f>_xlfn.XLOOKUP(K1141,[1]NodeTranslation!$A:$A,[1]NodeTranslation!$B:$B)</f>
        <v>#N/A</v>
      </c>
      <c r="B1141" t="str">
        <f>_xlfn.XLOOKUP(L1141,[1]NodeTranslation!$A:$A,[1]NodeTranslation!$B:$B)</f>
        <v>onNL_CW</v>
      </c>
      <c r="C1141">
        <v>125761.73073086</v>
      </c>
      <c r="D1141" t="e">
        <f t="shared" si="34"/>
        <v>#N/A</v>
      </c>
      <c r="K1141" t="s">
        <v>29</v>
      </c>
      <c r="L1141" t="s">
        <v>12</v>
      </c>
      <c r="M1141">
        <v>125761.73073086</v>
      </c>
      <c r="N1141" t="str">
        <f t="shared" si="35"/>
        <v>NULL-NL_on_Rilland</v>
      </c>
    </row>
    <row r="1142" spans="1:14" x14ac:dyDescent="0.25">
      <c r="A1142" t="e">
        <f>_xlfn.XLOOKUP(K1142,[1]NodeTranslation!$A:$A,[1]NodeTranslation!$B:$B)</f>
        <v>#N/A</v>
      </c>
      <c r="B1142" t="str">
        <f>_xlfn.XLOOKUP(L1142,[1]NodeTranslation!$A:$A,[1]NodeTranslation!$B:$B)</f>
        <v>onNL_W</v>
      </c>
      <c r="C1142">
        <v>96348.178368929497</v>
      </c>
      <c r="D1142" t="e">
        <f t="shared" si="34"/>
        <v>#N/A</v>
      </c>
      <c r="K1142" t="s">
        <v>29</v>
      </c>
      <c r="L1142" t="s">
        <v>13</v>
      </c>
      <c r="M1142">
        <v>96348.178368929497</v>
      </c>
      <c r="N1142" t="str">
        <f t="shared" si="35"/>
        <v>NULL-NL_on_Holland_S</v>
      </c>
    </row>
    <row r="1143" spans="1:14" x14ac:dyDescent="0.25">
      <c r="A1143" t="e">
        <f>_xlfn.XLOOKUP(K1143,[1]NodeTranslation!$A:$A,[1]NodeTranslation!$B:$B)</f>
        <v>#N/A</v>
      </c>
      <c r="B1143" t="str">
        <f>_xlfn.XLOOKUP(L1143,[1]NodeTranslation!$A:$A,[1]NodeTranslation!$B:$B)</f>
        <v>onNL_SE</v>
      </c>
      <c r="C1143">
        <v>218468.16264544</v>
      </c>
      <c r="D1143" t="e">
        <f t="shared" si="34"/>
        <v>#N/A</v>
      </c>
      <c r="K1143" t="s">
        <v>29</v>
      </c>
      <c r="L1143" t="s">
        <v>14</v>
      </c>
      <c r="M1143">
        <v>218468.16264544</v>
      </c>
      <c r="N1143" t="str">
        <f t="shared" si="35"/>
        <v>NULL-NL_on_South</v>
      </c>
    </row>
    <row r="1144" spans="1:14" x14ac:dyDescent="0.25">
      <c r="A1144" t="e">
        <f>_xlfn.XLOOKUP(K1144,[1]NodeTranslation!$A:$A,[1]NodeTranslation!$B:$B)</f>
        <v>#N/A</v>
      </c>
      <c r="B1144" t="str">
        <f>_xlfn.XLOOKUP(L1144,[1]NodeTranslation!$A:$A,[1]NodeTranslation!$B:$B)</f>
        <v>ofNL_EG</v>
      </c>
      <c r="C1144">
        <v>53715.824863438502</v>
      </c>
      <c r="D1144" t="e">
        <f t="shared" si="34"/>
        <v>#N/A</v>
      </c>
      <c r="K1144" t="s">
        <v>29</v>
      </c>
      <c r="L1144" t="s">
        <v>19</v>
      </c>
      <c r="M1144">
        <v>53715.824863438502</v>
      </c>
      <c r="N1144" t="str">
        <f t="shared" si="35"/>
        <v>NULL-Egmon aan Zee</v>
      </c>
    </row>
    <row r="1145" spans="1:14" x14ac:dyDescent="0.25">
      <c r="A1145" t="e">
        <f>_xlfn.XLOOKUP(K1145,[1]NodeTranslation!$A:$A,[1]NodeTranslation!$B:$B)</f>
        <v>#N/A</v>
      </c>
      <c r="B1145" t="str">
        <f>_xlfn.XLOOKUP(L1145,[1]NodeTranslation!$A:$A,[1]NodeTranslation!$B:$B)</f>
        <v>ofNL_PA</v>
      </c>
      <c r="C1145">
        <v>40196.7046414453</v>
      </c>
      <c r="D1145" t="e">
        <f t="shared" si="34"/>
        <v>#N/A</v>
      </c>
      <c r="K1145" t="s">
        <v>29</v>
      </c>
      <c r="L1145" t="s">
        <v>20</v>
      </c>
      <c r="M1145">
        <v>40196.7046414453</v>
      </c>
      <c r="N1145" t="str">
        <f t="shared" si="35"/>
        <v>NULL-Prinses Amalia</v>
      </c>
    </row>
    <row r="1146" spans="1:14" x14ac:dyDescent="0.25">
      <c r="A1146" t="e">
        <f>_xlfn.XLOOKUP(K1146,[1]NodeTranslation!$A:$A,[1]NodeTranslation!$B:$B)</f>
        <v>#N/A</v>
      </c>
      <c r="B1146" t="str">
        <f>_xlfn.XLOOKUP(L1146,[1]NodeTranslation!$A:$A,[1]NodeTranslation!$B:$B)</f>
        <v>ofNL_LU</v>
      </c>
      <c r="C1146">
        <v>39737.196057303401</v>
      </c>
      <c r="D1146" t="e">
        <f t="shared" si="34"/>
        <v>#N/A</v>
      </c>
      <c r="K1146" t="s">
        <v>29</v>
      </c>
      <c r="L1146" t="s">
        <v>21</v>
      </c>
      <c r="M1146">
        <v>39737.196057303401</v>
      </c>
      <c r="N1146" t="str">
        <f t="shared" si="35"/>
        <v>NULL-Luchterduinen</v>
      </c>
    </row>
    <row r="1147" spans="1:14" x14ac:dyDescent="0.25">
      <c r="A1147" t="e">
        <f>_xlfn.XLOOKUP(K1147,[1]NodeTranslation!$A:$A,[1]NodeTranslation!$B:$B)</f>
        <v>#N/A</v>
      </c>
      <c r="B1147" t="str">
        <f>_xlfn.XLOOKUP(L1147,[1]NodeTranslation!$A:$A,[1]NodeTranslation!$B:$B)</f>
        <v>ofNL_GE_B</v>
      </c>
      <c r="C1147">
        <v>222672.535046134</v>
      </c>
      <c r="D1147" t="e">
        <f t="shared" si="34"/>
        <v>#N/A</v>
      </c>
      <c r="K1147" t="s">
        <v>29</v>
      </c>
      <c r="L1147" t="s">
        <v>22</v>
      </c>
      <c r="M1147">
        <v>222672.535046134</v>
      </c>
      <c r="N1147" t="str">
        <f t="shared" si="35"/>
        <v>NULL-Gemini II</v>
      </c>
    </row>
    <row r="1148" spans="1:14" x14ac:dyDescent="0.25">
      <c r="A1148" t="e">
        <f>_xlfn.XLOOKUP(K1148,[1]NodeTranslation!$A:$A,[1]NodeTranslation!$B:$B)</f>
        <v>#N/A</v>
      </c>
      <c r="B1148" t="str">
        <f>_xlfn.XLOOKUP(L1148,[1]NodeTranslation!$A:$A,[1]NodeTranslation!$B:$B)</f>
        <v>ofNL_GE_A</v>
      </c>
      <c r="C1148">
        <v>230177.59352938199</v>
      </c>
      <c r="D1148" t="e">
        <f t="shared" si="34"/>
        <v>#N/A</v>
      </c>
      <c r="K1148" t="s">
        <v>29</v>
      </c>
      <c r="L1148" t="s">
        <v>23</v>
      </c>
      <c r="M1148">
        <v>230177.59352938199</v>
      </c>
      <c r="N1148" t="str">
        <f t="shared" si="35"/>
        <v>NULL-Gemini I</v>
      </c>
    </row>
    <row r="1149" spans="1:14" x14ac:dyDescent="0.25">
      <c r="A1149" t="e">
        <f>_xlfn.XLOOKUP(K1149,[1]NodeTranslation!$A:$A,[1]NodeTranslation!$B:$B)</f>
        <v>#N/A</v>
      </c>
      <c r="B1149" t="str">
        <f>_xlfn.XLOOKUP(L1149,[1]NodeTranslation!$A:$A,[1]NodeTranslation!$B:$B)</f>
        <v>ofNL_KN</v>
      </c>
      <c r="C1149">
        <v>45732.373151166597</v>
      </c>
      <c r="D1149" t="e">
        <f t="shared" si="34"/>
        <v>#N/A</v>
      </c>
      <c r="K1149" t="s">
        <v>29</v>
      </c>
      <c r="L1149" t="s">
        <v>26</v>
      </c>
      <c r="M1149">
        <v>45732.373151166597</v>
      </c>
      <c r="N1149" t="str">
        <f t="shared" si="35"/>
        <v>NULL-Hollands Kust Noord</v>
      </c>
    </row>
    <row r="1150" spans="1:14" x14ac:dyDescent="0.25">
      <c r="A1150" t="e">
        <f>_xlfn.XLOOKUP(K1150,[1]NodeTranslation!$A:$A,[1]NodeTranslation!$B:$B)</f>
        <v>#N/A</v>
      </c>
      <c r="B1150" t="str">
        <f>_xlfn.XLOOKUP(L1150,[1]NodeTranslation!$A:$A,[1]NodeTranslation!$B:$B)</f>
        <v>ofNL_KW_A</v>
      </c>
      <c r="C1150">
        <v>22317.787535432199</v>
      </c>
      <c r="D1150" t="e">
        <f t="shared" si="34"/>
        <v>#N/A</v>
      </c>
      <c r="K1150" t="s">
        <v>29</v>
      </c>
      <c r="L1150" t="s">
        <v>27</v>
      </c>
      <c r="M1150">
        <v>22317.787535432199</v>
      </c>
      <c r="N1150" t="str">
        <f t="shared" si="35"/>
        <v>NULL-Hollands Kust West Alpha</v>
      </c>
    </row>
    <row r="1151" spans="1:14" x14ac:dyDescent="0.25">
      <c r="A1151" t="e">
        <f>_xlfn.XLOOKUP(K1151,[1]NodeTranslation!$A:$A,[1]NodeTranslation!$B:$B)</f>
        <v>#N/A</v>
      </c>
      <c r="B1151" t="str">
        <f>_xlfn.XLOOKUP(L1151,[1]NodeTranslation!$A:$A,[1]NodeTranslation!$B:$B)</f>
        <v>ofNL_KW_B</v>
      </c>
      <c r="C1151">
        <v>10424.166929766299</v>
      </c>
      <c r="D1151" t="e">
        <f t="shared" si="34"/>
        <v>#N/A</v>
      </c>
      <c r="K1151" t="s">
        <v>29</v>
      </c>
      <c r="L1151" t="s">
        <v>28</v>
      </c>
      <c r="M1151">
        <v>10424.166929766299</v>
      </c>
      <c r="N1151" t="str">
        <f t="shared" si="35"/>
        <v>NULL-Hollands Kust West Beta</v>
      </c>
    </row>
    <row r="1152" spans="1:14" x14ac:dyDescent="0.25">
      <c r="A1152" t="e">
        <f>_xlfn.XLOOKUP(K1152,[1]NodeTranslation!$A:$A,[1]NodeTranslation!$B:$B)</f>
        <v>#N/A</v>
      </c>
      <c r="B1152">
        <f>_xlfn.XLOOKUP(L1152,[1]NodeTranslation!$A:$A,[1]NodeTranslation!$B:$B)</f>
        <v>0</v>
      </c>
      <c r="C1152">
        <v>98223.784172985805</v>
      </c>
      <c r="D1152" t="e">
        <f t="shared" si="34"/>
        <v>#N/A</v>
      </c>
      <c r="K1152" t="s">
        <v>29</v>
      </c>
      <c r="M1152">
        <v>98223.784172985805</v>
      </c>
      <c r="N1152" t="str">
        <f t="shared" si="35"/>
        <v>NULL-</v>
      </c>
    </row>
    <row r="1153" spans="1:14" x14ac:dyDescent="0.25">
      <c r="A1153" t="e">
        <f>_xlfn.XLOOKUP(K1153,[1]NodeTranslation!$A:$A,[1]NodeTranslation!$B:$B)</f>
        <v>#N/A</v>
      </c>
      <c r="B1153">
        <f>_xlfn.XLOOKUP(L1153,[1]NodeTranslation!$A:$A,[1]NodeTranslation!$B:$B)</f>
        <v>0</v>
      </c>
      <c r="C1153">
        <v>230588.59677953101</v>
      </c>
      <c r="D1153" t="e">
        <f t="shared" si="34"/>
        <v>#N/A</v>
      </c>
      <c r="K1153" t="s">
        <v>29</v>
      </c>
      <c r="M1153">
        <v>230588.59677953101</v>
      </c>
      <c r="N1153" t="str">
        <f t="shared" si="35"/>
        <v>NULL-</v>
      </c>
    </row>
    <row r="1154" spans="1:14" x14ac:dyDescent="0.25">
      <c r="A1154" t="e">
        <f>_xlfn.XLOOKUP(K1154,[1]NodeTranslation!$A:$A,[1]NodeTranslation!$B:$B)</f>
        <v>#N/A</v>
      </c>
      <c r="B1154">
        <f>_xlfn.XLOOKUP(L1154,[1]NodeTranslation!$A:$A,[1]NodeTranslation!$B:$B)</f>
        <v>0</v>
      </c>
      <c r="C1154">
        <v>67797.181359645299</v>
      </c>
      <c r="D1154" t="e">
        <f t="shared" si="34"/>
        <v>#N/A</v>
      </c>
      <c r="K1154" t="s">
        <v>29</v>
      </c>
      <c r="M1154">
        <v>67797.181359645299</v>
      </c>
      <c r="N1154" t="str">
        <f t="shared" si="35"/>
        <v>NULL-</v>
      </c>
    </row>
    <row r="1155" spans="1:14" x14ac:dyDescent="0.25">
      <c r="A1155" t="e">
        <f>_xlfn.XLOOKUP(K1155,[1]NodeTranslation!$A:$A,[1]NodeTranslation!$B:$B)</f>
        <v>#N/A</v>
      </c>
      <c r="B1155">
        <f>_xlfn.XLOOKUP(L1155,[1]NodeTranslation!$A:$A,[1]NodeTranslation!$B:$B)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K1155" t="s">
        <v>29</v>
      </c>
      <c r="M1155">
        <v>85732.578229217805</v>
      </c>
      <c r="N1155" t="str">
        <f t="shared" ref="N1155:N1191" si="37">K1155&amp;"-"&amp;L1155</f>
        <v>NULL-</v>
      </c>
    </row>
    <row r="1156" spans="1:14" x14ac:dyDescent="0.25">
      <c r="A1156" t="e">
        <f>_xlfn.XLOOKUP(K1156,[1]NodeTranslation!$A:$A,[1]NodeTranslation!$B:$B)</f>
        <v>#N/A</v>
      </c>
      <c r="B1156">
        <f>_xlfn.XLOOKUP(L1156,[1]NodeTranslation!$A:$A,[1]NodeTranslation!$B:$B)</f>
        <v>0</v>
      </c>
      <c r="C1156">
        <v>58808.814216680497</v>
      </c>
      <c r="D1156" t="e">
        <f t="shared" si="36"/>
        <v>#N/A</v>
      </c>
      <c r="K1156" t="s">
        <v>29</v>
      </c>
      <c r="M1156">
        <v>58808.814216680497</v>
      </c>
      <c r="N1156" t="str">
        <f t="shared" si="37"/>
        <v>NULL-</v>
      </c>
    </row>
    <row r="1157" spans="1:14" x14ac:dyDescent="0.25">
      <c r="A1157" t="e">
        <f>_xlfn.XLOOKUP(K1157,[1]NodeTranslation!$A:$A,[1]NodeTranslation!$B:$B)</f>
        <v>#N/A</v>
      </c>
      <c r="B1157">
        <f>_xlfn.XLOOKUP(L1157,[1]NodeTranslation!$A:$A,[1]NodeTranslation!$B:$B)</f>
        <v>0</v>
      </c>
      <c r="C1157">
        <v>210993.494479969</v>
      </c>
      <c r="D1157" t="e">
        <f t="shared" si="36"/>
        <v>#N/A</v>
      </c>
      <c r="K1157" t="s">
        <v>29</v>
      </c>
      <c r="M1157">
        <v>210993.494479969</v>
      </c>
      <c r="N1157" t="str">
        <f t="shared" si="37"/>
        <v>NULL-</v>
      </c>
    </row>
    <row r="1158" spans="1:14" x14ac:dyDescent="0.25">
      <c r="A1158" t="e">
        <f>_xlfn.XLOOKUP(K1158,[1]NodeTranslation!$A:$A,[1]NodeTranslation!$B:$B)</f>
        <v>#N/A</v>
      </c>
      <c r="B1158" t="str">
        <f>_xlfn.XLOOKUP(L1158,[1]NodeTranslation!$A:$A,[1]NodeTranslation!$B:$B)</f>
        <v>ofNL_BO_A</v>
      </c>
      <c r="C1158">
        <v>311999.38816481997</v>
      </c>
      <c r="D1158" t="e">
        <f t="shared" si="36"/>
        <v>#N/A</v>
      </c>
      <c r="K1158" t="s">
        <v>29</v>
      </c>
      <c r="L1158" t="s">
        <v>17</v>
      </c>
      <c r="M1158">
        <v>311999.38816481997</v>
      </c>
      <c r="N1158" t="str">
        <f t="shared" si="37"/>
        <v>NULL-Borssele Alpha</v>
      </c>
    </row>
    <row r="1159" spans="1:14" x14ac:dyDescent="0.25">
      <c r="A1159" t="e">
        <f>_xlfn.XLOOKUP(K1159,[1]NodeTranslation!$A:$A,[1]NodeTranslation!$B:$B)</f>
        <v>#N/A</v>
      </c>
      <c r="B1159" t="str">
        <f>_xlfn.XLOOKUP(L1159,[1]NodeTranslation!$A:$A,[1]NodeTranslation!$B:$B)</f>
        <v>ofNL_KZ_B</v>
      </c>
      <c r="C1159">
        <v>220233.25555341199</v>
      </c>
      <c r="D1159" t="e">
        <f t="shared" si="36"/>
        <v>#N/A</v>
      </c>
      <c r="K1159" t="s">
        <v>29</v>
      </c>
      <c r="L1159" t="s">
        <v>24</v>
      </c>
      <c r="M1159">
        <v>220233.25555341199</v>
      </c>
      <c r="N1159" t="str">
        <f t="shared" si="37"/>
        <v>NULL-Hollands Kust Zuid Beta</v>
      </c>
    </row>
    <row r="1160" spans="1:14" x14ac:dyDescent="0.25">
      <c r="A1160" t="e">
        <f>_xlfn.XLOOKUP(K1160,[1]NodeTranslation!$A:$A,[1]NodeTranslation!$B:$B)</f>
        <v>#N/A</v>
      </c>
      <c r="B1160" t="str">
        <f>_xlfn.XLOOKUP(L1160,[1]NodeTranslation!$A:$A,[1]NodeTranslation!$B:$B)</f>
        <v>ofNL_IJ_B</v>
      </c>
      <c r="C1160">
        <v>195746.11795167401</v>
      </c>
      <c r="D1160" t="e">
        <f t="shared" si="36"/>
        <v>#N/A</v>
      </c>
      <c r="K1160" t="s">
        <v>29</v>
      </c>
      <c r="L1160" t="s">
        <v>15</v>
      </c>
      <c r="M1160">
        <v>195746.11795167401</v>
      </c>
      <c r="N1160" t="str">
        <f t="shared" si="37"/>
        <v>NULL-IJmuiden Ver Beta</v>
      </c>
    </row>
    <row r="1161" spans="1:14" x14ac:dyDescent="0.25">
      <c r="A1161" t="e">
        <f>_xlfn.XLOOKUP(K1161,[1]NodeTranslation!$A:$A,[1]NodeTranslation!$B:$B)</f>
        <v>#N/A</v>
      </c>
      <c r="B1161" t="str">
        <f>_xlfn.XLOOKUP(L1161,[1]NodeTranslation!$A:$A,[1]NodeTranslation!$B:$B)</f>
        <v>ofNL_KZ_A</v>
      </c>
      <c r="C1161">
        <v>217255.39641598001</v>
      </c>
      <c r="D1161" t="e">
        <f t="shared" si="36"/>
        <v>#N/A</v>
      </c>
      <c r="K1161" t="s">
        <v>29</v>
      </c>
      <c r="L1161" t="s">
        <v>25</v>
      </c>
      <c r="M1161">
        <v>217255.39641598001</v>
      </c>
      <c r="N1161" t="str">
        <f t="shared" si="37"/>
        <v>NULL-Hollands Kust Zuid Alpha</v>
      </c>
    </row>
    <row r="1162" spans="1:14" x14ac:dyDescent="0.25">
      <c r="A1162" t="e">
        <f>_xlfn.XLOOKUP(K1162,[1]NodeTranslation!$A:$A,[1]NodeTranslation!$B:$B)</f>
        <v>#N/A</v>
      </c>
      <c r="B1162" t="str">
        <f>_xlfn.XLOOKUP(L1162,[1]NodeTranslation!$A:$A,[1]NodeTranslation!$B:$B)</f>
        <v>ofNL_IJ_A</v>
      </c>
      <c r="C1162">
        <v>184322.533207261</v>
      </c>
      <c r="D1162" t="e">
        <f t="shared" si="36"/>
        <v>#N/A</v>
      </c>
      <c r="K1162" t="s">
        <v>29</v>
      </c>
      <c r="L1162" t="s">
        <v>16</v>
      </c>
      <c r="M1162">
        <v>184322.533207261</v>
      </c>
      <c r="N1162" t="str">
        <f t="shared" si="37"/>
        <v>NULL-IJmuiden Ver Alpha</v>
      </c>
    </row>
    <row r="1163" spans="1:14" x14ac:dyDescent="0.25">
      <c r="A1163" t="e">
        <f>_xlfn.XLOOKUP(K1163,[1]NodeTranslation!$A:$A,[1]NodeTranslation!$B:$B)</f>
        <v>#N/A</v>
      </c>
      <c r="B1163" t="str">
        <f>_xlfn.XLOOKUP(L1163,[1]NodeTranslation!$A:$A,[1]NodeTranslation!$B:$B)</f>
        <v>ofNL_BO_B</v>
      </c>
      <c r="C1163">
        <v>315039.643881728</v>
      </c>
      <c r="D1163" t="e">
        <f t="shared" si="36"/>
        <v>#N/A</v>
      </c>
      <c r="K1163" t="s">
        <v>29</v>
      </c>
      <c r="L1163" t="s">
        <v>18</v>
      </c>
      <c r="M1163">
        <v>315039.643881728</v>
      </c>
      <c r="N1163" t="str">
        <f t="shared" si="37"/>
        <v>NULL-Borssele Beta</v>
      </c>
    </row>
    <row r="1164" spans="1:14" x14ac:dyDescent="0.25">
      <c r="A1164" t="e">
        <f>_xlfn.XLOOKUP(K1164,[1]NodeTranslation!$A:$A,[1]NodeTranslation!$B:$B)</f>
        <v>#N/A</v>
      </c>
      <c r="B1164" t="str">
        <f>_xlfn.XLOOKUP(L1164,[1]NodeTranslation!$A:$A,[1]NodeTranslation!$B:$B)</f>
        <v>ofNL_IJ_G</v>
      </c>
      <c r="C1164">
        <v>168445.84144773401</v>
      </c>
      <c r="D1164" t="e">
        <f t="shared" si="36"/>
        <v>#N/A</v>
      </c>
      <c r="K1164" t="s">
        <v>29</v>
      </c>
      <c r="L1164" t="s">
        <v>30</v>
      </c>
      <c r="M1164">
        <v>168445.84144773401</v>
      </c>
      <c r="N1164" t="str">
        <f t="shared" si="37"/>
        <v>NULL-IJmuiden Ver Gamma</v>
      </c>
    </row>
    <row r="1165" spans="1:14" x14ac:dyDescent="0.25">
      <c r="A1165" t="e">
        <f>_xlfn.XLOOKUP(K1165,[1]NodeTranslation!$A:$A,[1]NodeTranslation!$B:$B)</f>
        <v>#N/A</v>
      </c>
      <c r="B1165" t="str">
        <f>_xlfn.XLOOKUP(L1165,[1]NodeTranslation!$A:$A,[1]NodeTranslation!$B:$B)</f>
        <v>onNL_SW</v>
      </c>
      <c r="C1165">
        <v>309644.99731561</v>
      </c>
      <c r="D1165" t="e">
        <f t="shared" si="36"/>
        <v>#N/A</v>
      </c>
      <c r="K1165" t="s">
        <v>29</v>
      </c>
      <c r="L1165" t="s">
        <v>2</v>
      </c>
      <c r="M1165">
        <v>309644.99731561</v>
      </c>
      <c r="N1165" t="str">
        <f t="shared" si="37"/>
        <v>NULL-NL_on_Borssele</v>
      </c>
    </row>
    <row r="1166" spans="1:14" x14ac:dyDescent="0.25">
      <c r="A1166" t="e">
        <f>_xlfn.XLOOKUP(K1166,[1]NodeTranslation!$A:$A,[1]NodeTranslation!$B:$B)</f>
        <v>#N/A</v>
      </c>
      <c r="B1166" t="str">
        <f>_xlfn.XLOOKUP(L1166,[1]NodeTranslation!$A:$A,[1]NodeTranslation!$B:$B)</f>
        <v>onNL_CE</v>
      </c>
      <c r="C1166">
        <v>274729.48396645801</v>
      </c>
      <c r="D1166" t="e">
        <f t="shared" si="36"/>
        <v>#N/A</v>
      </c>
      <c r="K1166" t="s">
        <v>29</v>
      </c>
      <c r="L1166" t="s">
        <v>3</v>
      </c>
      <c r="M1166">
        <v>274729.48396645801</v>
      </c>
      <c r="N1166" t="str">
        <f t="shared" si="37"/>
        <v>NULL-NL_on_Brabant</v>
      </c>
    </row>
    <row r="1167" spans="1:14" x14ac:dyDescent="0.25">
      <c r="A1167" t="e">
        <f>_xlfn.XLOOKUP(K1167,[1]NodeTranslation!$A:$A,[1]NodeTranslation!$B:$B)</f>
        <v>#N/A</v>
      </c>
      <c r="B1167" t="str">
        <f>_xlfn.XLOOKUP(L1167,[1]NodeTranslation!$A:$A,[1]NodeTranslation!$B:$B)</f>
        <v>onBE</v>
      </c>
      <c r="C1167">
        <v>381999.37566355901</v>
      </c>
      <c r="D1167" t="e">
        <f t="shared" si="36"/>
        <v>#N/A</v>
      </c>
      <c r="K1167" t="s">
        <v>29</v>
      </c>
      <c r="L1167" t="s">
        <v>4</v>
      </c>
      <c r="M1167">
        <v>381999.37566355901</v>
      </c>
      <c r="N1167" t="str">
        <f t="shared" si="37"/>
        <v>NULL-BE00</v>
      </c>
    </row>
    <row r="1168" spans="1:14" x14ac:dyDescent="0.25">
      <c r="A1168" t="e">
        <f>_xlfn.XLOOKUP(K1168,[1]NodeTranslation!$A:$A,[1]NodeTranslation!$B:$B)</f>
        <v>#N/A</v>
      </c>
      <c r="B1168" t="str">
        <f>_xlfn.XLOOKUP(L1168,[1]NodeTranslation!$A:$A,[1]NodeTranslation!$B:$B)</f>
        <v>onDE</v>
      </c>
      <c r="C1168">
        <v>460380.24266793602</v>
      </c>
      <c r="D1168" t="e">
        <f t="shared" si="36"/>
        <v>#N/A</v>
      </c>
      <c r="K1168" t="s">
        <v>29</v>
      </c>
      <c r="L1168" t="s">
        <v>5</v>
      </c>
      <c r="M1168">
        <v>460380.24266793602</v>
      </c>
      <c r="N1168" t="str">
        <f t="shared" si="37"/>
        <v>NULL-DE00</v>
      </c>
    </row>
    <row r="1169" spans="1:14" x14ac:dyDescent="0.25">
      <c r="A1169" t="e">
        <f>_xlfn.XLOOKUP(K1169,[1]NodeTranslation!$A:$A,[1]NodeTranslation!$B:$B)</f>
        <v>#N/A</v>
      </c>
      <c r="B1169" t="str">
        <f>_xlfn.XLOOKUP(L1169,[1]NodeTranslation!$A:$A,[1]NodeTranslation!$B:$B)</f>
        <v>onUK</v>
      </c>
      <c r="C1169">
        <v>551786.118283952</v>
      </c>
      <c r="D1169" t="e">
        <f t="shared" si="36"/>
        <v>#N/A</v>
      </c>
      <c r="K1169" t="s">
        <v>29</v>
      </c>
      <c r="L1169" t="s">
        <v>6</v>
      </c>
      <c r="M1169">
        <v>551786.118283952</v>
      </c>
      <c r="N1169" t="str">
        <f t="shared" si="37"/>
        <v>NULL-UK00</v>
      </c>
    </row>
    <row r="1170" spans="1:14" x14ac:dyDescent="0.25">
      <c r="A1170" t="e">
        <f>_xlfn.XLOOKUP(K1170,[1]NodeTranslation!$A:$A,[1]NodeTranslation!$B:$B)</f>
        <v>#N/A</v>
      </c>
      <c r="B1170" t="str">
        <f>_xlfn.XLOOKUP(L1170,[1]NodeTranslation!$A:$A,[1]NodeTranslation!$B:$B)</f>
        <v>onDKW</v>
      </c>
      <c r="C1170">
        <v>338735.75530750002</v>
      </c>
      <c r="D1170" t="e">
        <f t="shared" si="36"/>
        <v>#N/A</v>
      </c>
      <c r="K1170" t="s">
        <v>29</v>
      </c>
      <c r="L1170" t="s">
        <v>7</v>
      </c>
      <c r="M1170">
        <v>338735.75530750002</v>
      </c>
      <c r="N1170" t="str">
        <f t="shared" si="37"/>
        <v>NULL-DKW1</v>
      </c>
    </row>
    <row r="1171" spans="1:14" x14ac:dyDescent="0.25">
      <c r="A1171" t="e">
        <f>_xlfn.XLOOKUP(K1171,[1]NodeTranslation!$A:$A,[1]NodeTranslation!$B:$B)</f>
        <v>#N/A</v>
      </c>
      <c r="B1171" t="str">
        <f>_xlfn.XLOOKUP(L1171,[1]NodeTranslation!$A:$A,[1]NodeTranslation!$B:$B)</f>
        <v>onNL_E</v>
      </c>
      <c r="C1171">
        <v>203541.74250254</v>
      </c>
      <c r="D1171" t="e">
        <f t="shared" si="36"/>
        <v>#N/A</v>
      </c>
      <c r="K1171" t="s">
        <v>29</v>
      </c>
      <c r="L1171" t="s">
        <v>8</v>
      </c>
      <c r="M1171">
        <v>203541.74250254</v>
      </c>
      <c r="N1171" t="str">
        <f t="shared" si="37"/>
        <v>NULL-NL_on_East</v>
      </c>
    </row>
    <row r="1172" spans="1:14" x14ac:dyDescent="0.25">
      <c r="A1172" t="e">
        <f>_xlfn.XLOOKUP(K1172,[1]NodeTranslation!$A:$A,[1]NodeTranslation!$B:$B)</f>
        <v>#N/A</v>
      </c>
      <c r="B1172" t="str">
        <f>_xlfn.XLOOKUP(L1172,[1]NodeTranslation!$A:$A,[1]NodeTranslation!$B:$B)</f>
        <v>onNOS</v>
      </c>
      <c r="C1172">
        <v>724324.03251885704</v>
      </c>
      <c r="D1172" t="e">
        <f t="shared" si="36"/>
        <v>#N/A</v>
      </c>
      <c r="K1172" t="s">
        <v>29</v>
      </c>
      <c r="L1172" t="s">
        <v>9</v>
      </c>
      <c r="M1172">
        <v>724324.03251885704</v>
      </c>
      <c r="N1172" t="str">
        <f t="shared" si="37"/>
        <v>NULL-NOS0</v>
      </c>
    </row>
    <row r="1173" spans="1:14" x14ac:dyDescent="0.25">
      <c r="A1173" t="e">
        <f>_xlfn.XLOOKUP(K1173,[1]NodeTranslation!$A:$A,[1]NodeTranslation!$B:$B)</f>
        <v>#N/A</v>
      </c>
      <c r="B1173" t="str">
        <f>_xlfn.XLOOKUP(L1173,[1]NodeTranslation!$A:$A,[1]NodeTranslation!$B:$B)</f>
        <v>onNL_NW</v>
      </c>
      <c r="C1173">
        <v>163330.29506475499</v>
      </c>
      <c r="D1173" t="e">
        <f t="shared" si="36"/>
        <v>#N/A</v>
      </c>
      <c r="K1173" t="s">
        <v>29</v>
      </c>
      <c r="L1173" t="s">
        <v>10</v>
      </c>
      <c r="M1173">
        <v>163330.29506475499</v>
      </c>
      <c r="N1173" t="str">
        <f t="shared" si="37"/>
        <v>NULL-NL_on_Holland_N</v>
      </c>
    </row>
    <row r="1174" spans="1:14" x14ac:dyDescent="0.25">
      <c r="A1174" t="e">
        <f>_xlfn.XLOOKUP(K1174,[1]NodeTranslation!$A:$A,[1]NodeTranslation!$B:$B)</f>
        <v>#N/A</v>
      </c>
      <c r="B1174" t="str">
        <f>_xlfn.XLOOKUP(L1174,[1]NodeTranslation!$A:$A,[1]NodeTranslation!$B:$B)</f>
        <v>onNL_NE</v>
      </c>
      <c r="C1174">
        <v>115873.821706517</v>
      </c>
      <c r="D1174" t="e">
        <f t="shared" si="36"/>
        <v>#N/A</v>
      </c>
      <c r="K1174" t="s">
        <v>29</v>
      </c>
      <c r="L1174" t="s">
        <v>11</v>
      </c>
      <c r="M1174">
        <v>115873.821706517</v>
      </c>
      <c r="N1174" t="str">
        <f t="shared" si="37"/>
        <v>NULL-NL_on_North</v>
      </c>
    </row>
    <row r="1175" spans="1:14" x14ac:dyDescent="0.25">
      <c r="A1175" t="e">
        <f>_xlfn.XLOOKUP(K1175,[1]NodeTranslation!$A:$A,[1]NodeTranslation!$B:$B)</f>
        <v>#N/A</v>
      </c>
      <c r="B1175" t="str">
        <f>_xlfn.XLOOKUP(L1175,[1]NodeTranslation!$A:$A,[1]NodeTranslation!$B:$B)</f>
        <v>onNL_CW</v>
      </c>
      <c r="C1175">
        <v>281644.17606710899</v>
      </c>
      <c r="D1175" t="e">
        <f t="shared" si="36"/>
        <v>#N/A</v>
      </c>
      <c r="K1175" t="s">
        <v>29</v>
      </c>
      <c r="L1175" t="s">
        <v>12</v>
      </c>
      <c r="M1175">
        <v>281644.17606710899</v>
      </c>
      <c r="N1175" t="str">
        <f t="shared" si="37"/>
        <v>NULL-NL_on_Rilland</v>
      </c>
    </row>
    <row r="1176" spans="1:14" x14ac:dyDescent="0.25">
      <c r="A1176" t="e">
        <f>_xlfn.XLOOKUP(K1176,[1]NodeTranslation!$A:$A,[1]NodeTranslation!$B:$B)</f>
        <v>#N/A</v>
      </c>
      <c r="B1176" t="str">
        <f>_xlfn.XLOOKUP(L1176,[1]NodeTranslation!$A:$A,[1]NodeTranslation!$B:$B)</f>
        <v>onNL_W</v>
      </c>
      <c r="C1176">
        <v>234773.42443201199</v>
      </c>
      <c r="D1176" t="e">
        <f t="shared" si="36"/>
        <v>#N/A</v>
      </c>
      <c r="K1176" t="s">
        <v>29</v>
      </c>
      <c r="L1176" t="s">
        <v>13</v>
      </c>
      <c r="M1176">
        <v>234773.42443201199</v>
      </c>
      <c r="N1176" t="str">
        <f t="shared" si="37"/>
        <v>NULL-NL_on_Holland_S</v>
      </c>
    </row>
    <row r="1177" spans="1:14" x14ac:dyDescent="0.25">
      <c r="A1177" t="e">
        <f>_xlfn.XLOOKUP(K1177,[1]NodeTranslation!$A:$A,[1]NodeTranslation!$B:$B)</f>
        <v>#N/A</v>
      </c>
      <c r="B1177" t="str">
        <f>_xlfn.XLOOKUP(L1177,[1]NodeTranslation!$A:$A,[1]NodeTranslation!$B:$B)</f>
        <v>onNL_SE</v>
      </c>
      <c r="C1177">
        <v>313941.84200454399</v>
      </c>
      <c r="D1177" t="e">
        <f t="shared" si="36"/>
        <v>#N/A</v>
      </c>
      <c r="K1177" t="s">
        <v>29</v>
      </c>
      <c r="L1177" t="s">
        <v>14</v>
      </c>
      <c r="M1177">
        <v>313941.84200454399</v>
      </c>
      <c r="N1177" t="str">
        <f t="shared" si="37"/>
        <v>NULL-NL_on_South</v>
      </c>
    </row>
    <row r="1178" spans="1:14" x14ac:dyDescent="0.25">
      <c r="A1178" t="e">
        <f>_xlfn.XLOOKUP(K1178,[1]NodeTranslation!$A:$A,[1]NodeTranslation!$B:$B)</f>
        <v>#N/A</v>
      </c>
      <c r="B1178" t="str">
        <f>_xlfn.XLOOKUP(L1178,[1]NodeTranslation!$A:$A,[1]NodeTranslation!$B:$B)</f>
        <v>ofNL_EG</v>
      </c>
      <c r="C1178">
        <v>177202.333136756</v>
      </c>
      <c r="D1178" t="e">
        <f t="shared" si="36"/>
        <v>#N/A</v>
      </c>
      <c r="K1178" t="s">
        <v>29</v>
      </c>
      <c r="L1178" t="s">
        <v>19</v>
      </c>
      <c r="M1178">
        <v>177202.333136756</v>
      </c>
      <c r="N1178" t="str">
        <f t="shared" si="37"/>
        <v>NULL-Egmon aan Zee</v>
      </c>
    </row>
    <row r="1179" spans="1:14" x14ac:dyDescent="0.25">
      <c r="A1179" t="e">
        <f>_xlfn.XLOOKUP(K1179,[1]NodeTranslation!$A:$A,[1]NodeTranslation!$B:$B)</f>
        <v>#N/A</v>
      </c>
      <c r="B1179" t="str">
        <f>_xlfn.XLOOKUP(L1179,[1]NodeTranslation!$A:$A,[1]NodeTranslation!$B:$B)</f>
        <v>ofNL_PA</v>
      </c>
      <c r="C1179">
        <v>185414.49559925901</v>
      </c>
      <c r="D1179" t="e">
        <f t="shared" si="36"/>
        <v>#N/A</v>
      </c>
      <c r="K1179" t="s">
        <v>29</v>
      </c>
      <c r="L1179" t="s">
        <v>20</v>
      </c>
      <c r="M1179">
        <v>185414.49559925901</v>
      </c>
      <c r="N1179" t="str">
        <f t="shared" si="37"/>
        <v>NULL-Prinses Amalia</v>
      </c>
    </row>
    <row r="1180" spans="1:14" x14ac:dyDescent="0.25">
      <c r="A1180" t="e">
        <f>_xlfn.XLOOKUP(K1180,[1]NodeTranslation!$A:$A,[1]NodeTranslation!$B:$B)</f>
        <v>#N/A</v>
      </c>
      <c r="B1180" t="str">
        <f>_xlfn.XLOOKUP(L1180,[1]NodeTranslation!$A:$A,[1]NodeTranslation!$B:$B)</f>
        <v>ofNL_LU</v>
      </c>
      <c r="C1180">
        <v>205188.85733652499</v>
      </c>
      <c r="D1180" t="e">
        <f t="shared" si="36"/>
        <v>#N/A</v>
      </c>
      <c r="K1180" t="s">
        <v>29</v>
      </c>
      <c r="L1180" t="s">
        <v>21</v>
      </c>
      <c r="M1180">
        <v>205188.85733652499</v>
      </c>
      <c r="N1180" t="str">
        <f t="shared" si="37"/>
        <v>NULL-Luchterduinen</v>
      </c>
    </row>
    <row r="1181" spans="1:14" x14ac:dyDescent="0.25">
      <c r="A1181" t="e">
        <f>_xlfn.XLOOKUP(K1181,[1]NodeTranslation!$A:$A,[1]NodeTranslation!$B:$B)</f>
        <v>#N/A</v>
      </c>
      <c r="B1181" t="str">
        <f>_xlfn.XLOOKUP(L1181,[1]NodeTranslation!$A:$A,[1]NodeTranslation!$B:$B)</f>
        <v>ofNL_GE_B</v>
      </c>
      <c r="C1181">
        <v>15916.0111028014</v>
      </c>
      <c r="D1181" t="e">
        <f t="shared" si="36"/>
        <v>#N/A</v>
      </c>
      <c r="K1181" t="s">
        <v>29</v>
      </c>
      <c r="L1181" t="s">
        <v>22</v>
      </c>
      <c r="M1181">
        <v>15916.0111028014</v>
      </c>
      <c r="N1181" t="str">
        <f t="shared" si="37"/>
        <v>NULL-Gemini II</v>
      </c>
    </row>
    <row r="1182" spans="1:14" x14ac:dyDescent="0.25">
      <c r="A1182" t="e">
        <f>_xlfn.XLOOKUP(K1182,[1]NodeTranslation!$A:$A,[1]NodeTranslation!$B:$B)</f>
        <v>#N/A</v>
      </c>
      <c r="B1182" t="str">
        <f>_xlfn.XLOOKUP(L1182,[1]NodeTranslation!$A:$A,[1]NodeTranslation!$B:$B)</f>
        <v>ofNL_GE_A</v>
      </c>
      <c r="C1182">
        <v>26233.9999168141</v>
      </c>
      <c r="D1182" t="e">
        <f t="shared" si="36"/>
        <v>#N/A</v>
      </c>
      <c r="K1182" t="s">
        <v>29</v>
      </c>
      <c r="L1182" t="s">
        <v>23</v>
      </c>
      <c r="M1182">
        <v>26233.9999168141</v>
      </c>
      <c r="N1182" t="str">
        <f t="shared" si="37"/>
        <v>NULL-Gemini I</v>
      </c>
    </row>
    <row r="1183" spans="1:14" x14ac:dyDescent="0.25">
      <c r="A1183" t="e">
        <f>_xlfn.XLOOKUP(K1183,[1]NodeTranslation!$A:$A,[1]NodeTranslation!$B:$B)</f>
        <v>#N/A</v>
      </c>
      <c r="B1183" t="str">
        <f>_xlfn.XLOOKUP(L1183,[1]NodeTranslation!$A:$A,[1]NodeTranslation!$B:$B)</f>
        <v>ofNL_KN</v>
      </c>
      <c r="C1183">
        <v>172529.32580863399</v>
      </c>
      <c r="D1183" t="e">
        <f t="shared" si="36"/>
        <v>#N/A</v>
      </c>
      <c r="K1183" t="s">
        <v>29</v>
      </c>
      <c r="L1183" t="s">
        <v>26</v>
      </c>
      <c r="M1183">
        <v>172529.32580863399</v>
      </c>
      <c r="N1183" t="str">
        <f t="shared" si="37"/>
        <v>NULL-Hollands Kust Noord</v>
      </c>
    </row>
    <row r="1184" spans="1:14" x14ac:dyDescent="0.25">
      <c r="A1184" t="e">
        <f>_xlfn.XLOOKUP(K1184,[1]NodeTranslation!$A:$A,[1]NodeTranslation!$B:$B)</f>
        <v>#N/A</v>
      </c>
      <c r="B1184" t="str">
        <f>_xlfn.XLOOKUP(L1184,[1]NodeTranslation!$A:$A,[1]NodeTranslation!$B:$B)</f>
        <v>ofNL_KW_A</v>
      </c>
      <c r="C1184">
        <v>188771.502623098</v>
      </c>
      <c r="D1184" t="e">
        <f t="shared" si="36"/>
        <v>#N/A</v>
      </c>
      <c r="K1184" t="s">
        <v>29</v>
      </c>
      <c r="L1184" t="s">
        <v>27</v>
      </c>
      <c r="M1184">
        <v>188771.502623098</v>
      </c>
      <c r="N1184" t="str">
        <f t="shared" si="37"/>
        <v>NULL-Hollands Kust West Alpha</v>
      </c>
    </row>
    <row r="1185" spans="1:14" x14ac:dyDescent="0.25">
      <c r="A1185" t="e">
        <f>_xlfn.XLOOKUP(K1185,[1]NodeTranslation!$A:$A,[1]NodeTranslation!$B:$B)</f>
        <v>#N/A</v>
      </c>
      <c r="B1185" t="str">
        <f>_xlfn.XLOOKUP(L1185,[1]NodeTranslation!$A:$A,[1]NodeTranslation!$B:$B)</f>
        <v>ofNL_KW_B</v>
      </c>
      <c r="C1185">
        <v>200702.858860924</v>
      </c>
      <c r="D1185" t="e">
        <f t="shared" si="36"/>
        <v>#N/A</v>
      </c>
      <c r="K1185" t="s">
        <v>29</v>
      </c>
      <c r="L1185" t="s">
        <v>28</v>
      </c>
      <c r="M1185">
        <v>200702.858860924</v>
      </c>
      <c r="N1185" t="str">
        <f t="shared" si="37"/>
        <v>NULL-Hollands Kust West Beta</v>
      </c>
    </row>
    <row r="1186" spans="1:14" x14ac:dyDescent="0.25">
      <c r="A1186" t="e">
        <f>_xlfn.XLOOKUP(K1186,[1]NodeTranslation!$A:$A,[1]NodeTranslation!$B:$B)</f>
        <v>#N/A</v>
      </c>
      <c r="B1186">
        <f>_xlfn.XLOOKUP(L1186,[1]NodeTranslation!$A:$A,[1]NodeTranslation!$B:$B)</f>
        <v>0</v>
      </c>
      <c r="C1186">
        <v>171671.47373767401</v>
      </c>
      <c r="D1186" t="e">
        <f t="shared" si="36"/>
        <v>#N/A</v>
      </c>
      <c r="K1186" t="s">
        <v>29</v>
      </c>
      <c r="M1186">
        <v>171671.47373767401</v>
      </c>
      <c r="N1186" t="str">
        <f t="shared" si="37"/>
        <v>NULL-</v>
      </c>
    </row>
    <row r="1187" spans="1:14" x14ac:dyDescent="0.25">
      <c r="A1187" t="e">
        <f>_xlfn.XLOOKUP(K1187,[1]NodeTranslation!$A:$A,[1]NodeTranslation!$B:$B)</f>
        <v>#N/A</v>
      </c>
      <c r="B1187">
        <f>_xlfn.XLOOKUP(L1187,[1]NodeTranslation!$A:$A,[1]NodeTranslation!$B:$B)</f>
        <v>0</v>
      </c>
      <c r="C1187">
        <v>28292.5334974658</v>
      </c>
      <c r="D1187" t="e">
        <f t="shared" si="36"/>
        <v>#N/A</v>
      </c>
      <c r="K1187" t="s">
        <v>29</v>
      </c>
      <c r="M1187">
        <v>28292.5334974658</v>
      </c>
      <c r="N1187" t="str">
        <f t="shared" si="37"/>
        <v>NULL-</v>
      </c>
    </row>
    <row r="1188" spans="1:14" x14ac:dyDescent="0.25">
      <c r="A1188" t="e">
        <f>_xlfn.XLOOKUP(K1188,[1]NodeTranslation!$A:$A,[1]NodeTranslation!$B:$B)</f>
        <v>#N/A</v>
      </c>
      <c r="B1188">
        <f>_xlfn.XLOOKUP(L1188,[1]NodeTranslation!$A:$A,[1]NodeTranslation!$B:$B)</f>
        <v>0</v>
      </c>
      <c r="C1188">
        <v>192813.694724364</v>
      </c>
      <c r="D1188" t="e">
        <f t="shared" si="36"/>
        <v>#N/A</v>
      </c>
      <c r="K1188" t="s">
        <v>29</v>
      </c>
      <c r="M1188">
        <v>192813.694724364</v>
      </c>
      <c r="N1188" t="str">
        <f t="shared" si="37"/>
        <v>NULL-</v>
      </c>
    </row>
    <row r="1189" spans="1:14" x14ac:dyDescent="0.25">
      <c r="A1189" t="e">
        <f>_xlfn.XLOOKUP(K1189,[1]NodeTranslation!$A:$A,[1]NodeTranslation!$B:$B)</f>
        <v>#N/A</v>
      </c>
      <c r="B1189">
        <f>_xlfn.XLOOKUP(L1189,[1]NodeTranslation!$A:$A,[1]NodeTranslation!$B:$B)</f>
        <v>0</v>
      </c>
      <c r="C1189">
        <v>135883.15121917499</v>
      </c>
      <c r="D1189" t="e">
        <f t="shared" si="36"/>
        <v>#N/A</v>
      </c>
      <c r="K1189" t="s">
        <v>29</v>
      </c>
      <c r="M1189">
        <v>135883.15121917499</v>
      </c>
      <c r="N1189" t="str">
        <f t="shared" si="37"/>
        <v>NULL-</v>
      </c>
    </row>
    <row r="1190" spans="1:14" x14ac:dyDescent="0.25">
      <c r="A1190" t="e">
        <f>_xlfn.XLOOKUP(K1190,[1]NodeTranslation!$A:$A,[1]NodeTranslation!$B:$B)</f>
        <v>#N/A</v>
      </c>
      <c r="B1190">
        <f>_xlfn.XLOOKUP(L1190,[1]NodeTranslation!$A:$A,[1]NodeTranslation!$B:$B)</f>
        <v>0</v>
      </c>
      <c r="C1190">
        <v>156529.11196884699</v>
      </c>
      <c r="D1190" t="e">
        <f t="shared" si="36"/>
        <v>#N/A</v>
      </c>
      <c r="K1190" t="s">
        <v>29</v>
      </c>
      <c r="M1190">
        <v>156529.11196884699</v>
      </c>
      <c r="N1190" t="str">
        <f t="shared" si="37"/>
        <v>NULL-</v>
      </c>
    </row>
    <row r="1191" spans="1:14" x14ac:dyDescent="0.25">
      <c r="A1191" t="e">
        <f>_xlfn.XLOOKUP(K1191,[1]NodeTranslation!$A:$A,[1]NodeTranslation!$B:$B)</f>
        <v>#N/A</v>
      </c>
      <c r="B1191">
        <f>_xlfn.XLOOKUP(L1191,[1]NodeTranslation!$A:$A,[1]NodeTranslation!$B:$B)</f>
        <v>0</v>
      </c>
      <c r="C1191">
        <v>210993.494479969</v>
      </c>
      <c r="D1191" t="e">
        <f t="shared" si="36"/>
        <v>#N/A</v>
      </c>
      <c r="K1191" t="s">
        <v>29</v>
      </c>
      <c r="M1191">
        <v>210993.494479969</v>
      </c>
      <c r="N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2023-05-30T15:45:23Z</dcterms:modified>
</cp:coreProperties>
</file>